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7.xml.rels" ContentType="application/vnd.openxmlformats-package.relationships+xml"/>
  <Override PartName="/xl/worksheets/_rels/sheet6.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harts/chart1.xml" ContentType="application/vnd.openxmlformats-officedocument.drawingml.chart+xml"/>
  <Override PartName="/xl/charts/chart2.xml" ContentType="application/vnd.openxmlformats-officedocument.drawingml.chart+xml"/>
  <Override PartName="/xl/drawings/_rels/drawing2.xml.rels" ContentType="application/vnd.openxmlformats-package.relationships+xml"/>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LAN" sheetId="1" state="visible" r:id="rId2"/>
    <sheet name="D-1(Ö)" sheetId="2" state="hidden" r:id="rId3"/>
    <sheet name="D-1(A)" sheetId="3" state="hidden" r:id="rId4"/>
    <sheet name="D-2(Ö)" sheetId="4" state="hidden" r:id="rId5"/>
    <sheet name="D-2(A)" sheetId="5" state="hidden" r:id="rId6"/>
    <sheet name="Durum" sheetId="6" state="hidden" r:id="rId7"/>
    <sheet name="Memnuniyet" sheetId="7" state="hidden" r:id="rId8"/>
    <sheet name="Kişi-1" sheetId="8" state="hidden" r:id="rId9"/>
    <sheet name="Kişi-2" sheetId="9" state="hidden" r:id="rId10"/>
    <sheet name="Tarih" sheetId="10" state="visible" r:id="rId11"/>
    <sheet name="Plan_Bilgiler" sheetId="11" state="visible" r:id="rId12"/>
    <sheet name="Konular" sheetId="12" state="visible" r:id="rId13"/>
  </sheets>
  <definedNames>
    <definedName function="false" hidden="false" localSheetId="2" name="_xlnm.Print_Area" vbProcedure="false">'D-1(A)'!$A$1:$AH$56</definedName>
    <definedName function="false" hidden="false" localSheetId="1" name="_xlnm.Print_Area" vbProcedure="false">'D-1(Ö)'!$A$1:$AH$56</definedName>
    <definedName function="false" hidden="false" localSheetId="4" name="_xlnm.Print_Area" vbProcedure="false">'D-2(A)'!$A$1:$AH$56</definedName>
    <definedName function="false" hidden="false" localSheetId="3" name="_xlnm.Print_Area" vbProcedure="false">'D-2(Ö)'!$A$1:$AH$56</definedName>
    <definedName function="false" hidden="false" localSheetId="0" name="_xlnm.Print_Titles" vbProcedure="false">PLAN!$2:$4</definedName>
    <definedName function="false" hidden="false" name="a" vbProcedure="false">#REF!</definedName>
    <definedName function="false" hidden="false" name="aaa" vbProcedure="false">#REF!</definedName>
    <definedName function="false" hidden="false" name="Access" vbProcedure="false">#REF!</definedName>
    <definedName function="false" hidden="false" name="Araç" vbProcedure="false">#REF!</definedName>
    <definedName function="false" hidden="false" name="bilgisayaragiriş" vbProcedure="false">#REF!</definedName>
    <definedName function="false" hidden="false" name="E" vbProcedure="false">#REF!</definedName>
    <definedName function="false" hidden="false" name="ERWERW" vbProcedure="false">#REF!</definedName>
    <definedName function="false" hidden="false" name="EWRRE" vbProcedure="false">#REF!</definedName>
    <definedName function="false" hidden="false" name="Excel" vbProcedure="false">#REF!</definedName>
    <definedName function="false" hidden="false" name="HAFTA" vbProcedure="false">#REF!</definedName>
    <definedName function="false" hidden="false" name="il" vbProcedure="false">#REF!</definedName>
    <definedName function="false" hidden="false" name="Powerpoint" vbProcedure="false">#REF!</definedName>
    <definedName function="false" hidden="false" name="QQ" vbProcedure="false">#REF!</definedName>
    <definedName function="false" hidden="false" name="QQQQ" vbProcedure="false">#REF!</definedName>
    <definedName function="false" hidden="false" name="QW" vbProcedure="false">#REF!</definedName>
    <definedName function="false" hidden="false" name="s" vbProcedure="false">#REF!</definedName>
    <definedName function="false" hidden="false" name="ssa" vbProcedure="false">#REF!</definedName>
    <definedName function="false" hidden="false" name="vista" vbProcedure="false">#REF!</definedName>
    <definedName function="false" hidden="false" name="WERWER" vbProcedure="false">#REF!</definedName>
    <definedName function="false" hidden="false" name="WERWERWE" vbProcedure="false">#REF!</definedName>
    <definedName function="false" hidden="false" name="Word" vbProcedure="false">#REF!</definedName>
    <definedName function="false" hidden="false" name="WRR" vbProcedure="false">#REF!</definedName>
    <definedName function="false" hidden="false" name="x" vbProcedure="false">#REF!</definedName>
    <definedName function="false" hidden="false" name="xx" vbProcedure="false">#REF!</definedName>
    <definedName function="false" hidden="false" name="Yöntem" vbProcedure="false">#REF!</definedName>
    <definedName function="false" hidden="false" name="z" vbProcedure="false">#REF!</definedName>
    <definedName function="false" hidden="false" name="İnternet" vbProcedure="false">#REF!</definedName>
    <definedName function="false" hidden="false" localSheetId="2" name="a" vbProcedure="false">#REF!</definedName>
    <definedName function="false" hidden="false" localSheetId="2" name="aaa" vbProcedure="false">#REF!</definedName>
    <definedName function="false" hidden="false" localSheetId="2" name="Access" vbProcedure="false">#REF!</definedName>
    <definedName function="false" hidden="false" localSheetId="2" name="Araç" vbProcedure="false">#REF!</definedName>
    <definedName function="false" hidden="false" localSheetId="2" name="bilgisayaragiriş" vbProcedure="false">#REF!</definedName>
    <definedName function="false" hidden="false" localSheetId="2" name="Excel" vbProcedure="false">#REF!</definedName>
    <definedName function="false" hidden="false" localSheetId="2" name="HAFTA" vbProcedure="false">#REF!</definedName>
    <definedName function="false" hidden="false" localSheetId="2" name="il" vbProcedure="false">#REF!</definedName>
    <definedName function="false" hidden="false" localSheetId="2" name="Powerpoint" vbProcedure="false">#REF!</definedName>
    <definedName function="false" hidden="false" localSheetId="2" name="QQQQ" vbProcedure="false">#REF!</definedName>
    <definedName function="false" hidden="false" localSheetId="2" name="s" vbProcedure="false">#REF!</definedName>
    <definedName function="false" hidden="false" localSheetId="2" name="ssa" vbProcedure="false">#REF!</definedName>
    <definedName function="false" hidden="false" localSheetId="2" name="vista" vbProcedure="false">#REF!</definedName>
    <definedName function="false" hidden="false" localSheetId="2" name="Word" vbProcedure="false">#REF!</definedName>
    <definedName function="false" hidden="false" localSheetId="2" name="x" vbProcedure="false">#REF!</definedName>
    <definedName function="false" hidden="false" localSheetId="2" name="xx" vbProcedure="false">#REF!</definedName>
    <definedName function="false" hidden="false" localSheetId="2" name="Yöntem" vbProcedure="false">#REF!</definedName>
    <definedName function="false" hidden="false" localSheetId="2" name="z" vbProcedure="false">#REF!</definedName>
    <definedName function="false" hidden="false" localSheetId="2" name="İnternet" vbProcedure="false">#REF!</definedName>
    <definedName function="false" hidden="false" localSheetId="3" name="a" vbProcedure="false">#REF!</definedName>
    <definedName function="false" hidden="false" localSheetId="3" name="aaa" vbProcedure="false">#REF!</definedName>
    <definedName function="false" hidden="false" localSheetId="3" name="Access" vbProcedure="false">#REF!</definedName>
    <definedName function="false" hidden="false" localSheetId="3" name="Araç" vbProcedure="false">#REF!</definedName>
    <definedName function="false" hidden="false" localSheetId="3" name="bilgisayaragiriş" vbProcedure="false">#REF!</definedName>
    <definedName function="false" hidden="false" localSheetId="3" name="Excel" vbProcedure="false">#REF!</definedName>
    <definedName function="false" hidden="false" localSheetId="3" name="HAFTA" vbProcedure="false">#REF!</definedName>
    <definedName function="false" hidden="false" localSheetId="3" name="il" vbProcedure="false">#REF!</definedName>
    <definedName function="false" hidden="false" localSheetId="3" name="Powerpoint" vbProcedure="false">#REF!</definedName>
    <definedName function="false" hidden="false" localSheetId="3" name="s" vbProcedure="false">#REF!</definedName>
    <definedName function="false" hidden="false" localSheetId="3" name="ssa" vbProcedure="false">#REF!</definedName>
    <definedName function="false" hidden="false" localSheetId="3" name="vista" vbProcedure="false">#REF!</definedName>
    <definedName function="false" hidden="false" localSheetId="3" name="Word" vbProcedure="false">#REF!</definedName>
    <definedName function="false" hidden="false" localSheetId="3" name="x" vbProcedure="false">#REF!</definedName>
    <definedName function="false" hidden="false" localSheetId="3" name="xx" vbProcedure="false">#REF!</definedName>
    <definedName function="false" hidden="false" localSheetId="3" name="Yöntem" vbProcedure="false">#REF!</definedName>
    <definedName function="false" hidden="false" localSheetId="3" name="z" vbProcedure="false">#REF!</definedName>
    <definedName function="false" hidden="false" localSheetId="3" name="İnternet" vbProcedure="false">#REF!</definedName>
    <definedName function="false" hidden="false" localSheetId="4" name="a" vbProcedure="false">#REF!</definedName>
    <definedName function="false" hidden="false" localSheetId="4" name="aaa" vbProcedure="false">#REF!</definedName>
    <definedName function="false" hidden="false" localSheetId="4" name="Access" vbProcedure="false">#REF!</definedName>
    <definedName function="false" hidden="false" localSheetId="4" name="Araç" vbProcedure="false">#REF!</definedName>
    <definedName function="false" hidden="false" localSheetId="4" name="bilgisayaragiriş" vbProcedure="false">#REF!</definedName>
    <definedName function="false" hidden="false" localSheetId="4" name="Excel" vbProcedure="false">#REF!</definedName>
    <definedName function="false" hidden="false" localSheetId="4" name="HAFTA" vbProcedure="false">#REF!</definedName>
    <definedName function="false" hidden="false" localSheetId="4" name="il" vbProcedure="false">#REF!</definedName>
    <definedName function="false" hidden="false" localSheetId="4" name="Powerpoint" vbProcedure="false">#REF!</definedName>
    <definedName function="false" hidden="false" localSheetId="4" name="QQQQ" vbProcedure="false">#REF!</definedName>
    <definedName function="false" hidden="false" localSheetId="4" name="s" vbProcedure="false">#REF!</definedName>
    <definedName function="false" hidden="false" localSheetId="4" name="ssa" vbProcedure="false">#REF!</definedName>
    <definedName function="false" hidden="false" localSheetId="4" name="vista" vbProcedure="false">#REF!</definedName>
    <definedName function="false" hidden="false" localSheetId="4" name="Word" vbProcedure="false">#REF!</definedName>
    <definedName function="false" hidden="false" localSheetId="4" name="x" vbProcedure="false">#REF!</definedName>
    <definedName function="false" hidden="false" localSheetId="4" name="xx" vbProcedure="false">#REF!</definedName>
    <definedName function="false" hidden="false" localSheetId="4" name="Yöntem" vbProcedure="false">#REF!</definedName>
    <definedName function="false" hidden="false" localSheetId="4" name="z" vbProcedure="false">#REF!</definedName>
    <definedName function="false" hidden="false" localSheetId="4" name="İnternet"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<sst xmlns="http://schemas.openxmlformats.org/spreadsheetml/2006/main" count="519" uniqueCount="376">
  <si>
    <r>
      <rPr>
        <b val="true"/>
        <sz val="14"/>
        <rFont val="Calibri"/>
        <family val="2"/>
        <charset val="162"/>
      </rPr>
      <t xml:space="preserve">2022-2023 EĞİTİM ÖĞRETİM YILI ANTALYA MESLEKİ VE TEKNİK ANADOLU LİSESİ
</t>
    </r>
    <r>
      <rPr>
        <b val="true"/>
        <u val="single"/>
        <sz val="14"/>
        <rFont val="Calibri"/>
        <family val="2"/>
        <charset val="162"/>
      </rPr>
      <t xml:space="preserve">10.SINIF NESNE TABANLI PROGRAMLAMA DERSİ</t>
    </r>
    <r>
      <rPr>
        <b val="true"/>
        <sz val="14"/>
        <rFont val="Calibri"/>
        <family val="2"/>
        <charset val="162"/>
      </rPr>
      <t xml:space="preserve"> YILLIK DERS PLANI </t>
    </r>
  </si>
  <si>
    <t xml:space="preserve">SÜRE</t>
  </si>
  <si>
    <t xml:space="preserve">KAZANIM</t>
  </si>
  <si>
    <t xml:space="preserve">KONULAR</t>
  </si>
  <si>
    <t xml:space="preserve">ÖĞRENME VE ÖĞRETME YÖNTEM VE TEKNİKLERİ</t>
  </si>
  <si>
    <t xml:space="preserve">KULLANILAN ARAÇ VE GEREÇLER</t>
  </si>
  <si>
    <t xml:space="preserve">DEĞERLENDİRME</t>
  </si>
  <si>
    <t xml:space="preserve">AY</t>
  </si>
  <si>
    <t xml:space="preserve">HAFTA</t>
  </si>
  <si>
    <t xml:space="preserve">DERS SAATİ</t>
  </si>
  <si>
    <t xml:space="preserve">EYLÜL</t>
  </si>
  <si>
    <t xml:space="preserve">EKİM</t>
  </si>
  <si>
    <t xml:space="preserve">EKİM-KASIM</t>
  </si>
  <si>
    <t xml:space="preserve">KASIM</t>
  </si>
  <si>
    <t xml:space="preserve">KASIM-ARALIK</t>
  </si>
  <si>
    <t xml:space="preserve">ARALIK</t>
  </si>
  <si>
    <t xml:space="preserve">OCAK</t>
  </si>
  <si>
    <t xml:space="preserve">ŞUBAT</t>
  </si>
  <si>
    <t xml:space="preserve">ŞUBAT-MART</t>
  </si>
  <si>
    <t xml:space="preserve">MART</t>
  </si>
  <si>
    <t xml:space="preserve">NİSAN</t>
  </si>
  <si>
    <t xml:space="preserve">MAYIS</t>
  </si>
  <si>
    <t xml:space="preserve">MAYIS-HAZİRAN</t>
  </si>
  <si>
    <t xml:space="preserve">HAZİRAN</t>
  </si>
  <si>
    <r>
      <rPr>
        <b val="true"/>
        <u val="single"/>
        <sz val="10"/>
        <color rgb="FF000000"/>
        <rFont val="Calibri"/>
        <family val="2"/>
        <charset val="162"/>
      </rPr>
      <t xml:space="preserve">NOT: İşbu Ünitelendirilmiş Yıllık Ders Planı;
</t>
    </r>
    <r>
      <rPr>
        <sz val="10"/>
        <color rgb="FF000000"/>
        <rFont val="Calibri"/>
        <family val="2"/>
        <charset val="162"/>
      </rPr>
      <t xml:space="preserve">• Talim ve Terbiye Kurulu Başkanlığı’nın </t>
    </r>
    <r>
      <rPr>
        <b val="true"/>
        <sz val="10"/>
        <color rgb="FF000000"/>
        <rFont val="Calibri"/>
        <family val="2"/>
        <charset val="162"/>
      </rPr>
      <t xml:space="preserve">12.09.2011 tarih ve 134 sayılı kurul kararı</t>
    </r>
    <r>
      <rPr>
        <sz val="10"/>
        <color rgb="FF000000"/>
        <rFont val="Calibri"/>
        <family val="2"/>
        <charset val="162"/>
      </rPr>
      <t xml:space="preserve"> gereği hazırlanan </t>
    </r>
    <r>
      <rPr>
        <b val="true"/>
        <sz val="10"/>
        <color rgb="FF000000"/>
        <rFont val="Calibri"/>
        <family val="2"/>
        <charset val="162"/>
      </rPr>
      <t xml:space="preserve">Öğretim Programı’nda Değişiklik Yapılması</t>
    </r>
    <r>
      <rPr>
        <sz val="10"/>
        <color rgb="FF000000"/>
        <rFont val="Calibri"/>
        <family val="2"/>
        <charset val="162"/>
      </rPr>
      <t xml:space="preserve"> esasları göz önünde tutulmuş ve bu planda ilgili değişiklikler yapılmıştır.
• Talim ve Terbiye Kurulu Başkanlığı’nın </t>
    </r>
    <r>
      <rPr>
        <b val="true"/>
        <sz val="10"/>
        <color rgb="FF000000"/>
        <rFont val="Calibri"/>
        <family val="2"/>
        <charset val="162"/>
      </rPr>
      <t xml:space="preserve">27.04.1998 tarih ve 64 karar sayılı, 2488 sayılı Tebliğler Dergisi</t>
    </r>
    <r>
      <rPr>
        <sz val="10"/>
        <color rgb="FF000000"/>
        <rFont val="Calibri"/>
        <family val="2"/>
        <charset val="162"/>
      </rPr>
      <t xml:space="preserve">’nde yer alan </t>
    </r>
    <r>
      <rPr>
        <b val="true"/>
        <sz val="10"/>
        <color rgb="FF000000"/>
        <rFont val="Calibri"/>
        <family val="2"/>
        <charset val="162"/>
      </rPr>
      <t xml:space="preserve">‘‘ATATÜRKÇÜLÜK’’ </t>
    </r>
    <r>
      <rPr>
        <sz val="10"/>
        <color rgb="FF000000"/>
        <rFont val="Calibri"/>
        <family val="2"/>
        <charset val="162"/>
      </rPr>
      <t xml:space="preserve">konularına yer verilmiştir.
• </t>
    </r>
    <r>
      <rPr>
        <b val="true"/>
        <sz val="10"/>
        <color rgb="FF000000"/>
        <rFont val="Calibri"/>
        <family val="2"/>
        <charset val="162"/>
      </rPr>
      <t xml:space="preserve">Öğrenme—Öğretme Yöntem ve Teknikleri,</t>
    </r>
    <r>
      <rPr>
        <sz val="10"/>
        <color rgb="FF000000"/>
        <rFont val="Calibri"/>
        <family val="2"/>
        <charset val="162"/>
      </rPr>
      <t xml:space="preserve"> Öğretim Programı’nda yer alan  </t>
    </r>
    <r>
      <rPr>
        <b val="true"/>
        <sz val="10"/>
        <color rgb="FF000000"/>
        <rFont val="Calibri"/>
        <family val="2"/>
        <charset val="162"/>
      </rPr>
      <t xml:space="preserve">’’Etkinlikler’’</t>
    </r>
    <r>
      <rPr>
        <sz val="10"/>
        <color rgb="FF000000"/>
        <rFont val="Calibri"/>
        <family val="2"/>
        <charset val="162"/>
      </rPr>
      <t xml:space="preserve"> kısmında yer alan çalışmalar ve ‘</t>
    </r>
    <r>
      <rPr>
        <b val="true"/>
        <sz val="10"/>
        <color rgb="FF000000"/>
        <rFont val="Calibri"/>
        <family val="2"/>
        <charset val="162"/>
      </rPr>
      <t xml:space="preserve">‘2022—2023 Eğitim—Öğretim Yılı Sene Başı Zümresi’’</t>
    </r>
    <r>
      <rPr>
        <sz val="10"/>
        <color rgb="FF000000"/>
        <rFont val="Calibri"/>
        <family val="2"/>
        <charset val="162"/>
      </rPr>
      <t xml:space="preserve">  dikkate alınarak hazırlanmıştır.
• Talim ve Terbiye Kurulu Başkanlığı’nın</t>
    </r>
    <r>
      <rPr>
        <b val="true"/>
        <sz val="10"/>
        <color rgb="FF000000"/>
        <rFont val="Calibri"/>
        <family val="2"/>
        <charset val="162"/>
      </rPr>
      <t xml:space="preserve"> 30.07.2003 tarih ve 226 karar sayılı, 2551 sayılı Tebliğler Dergisi</t>
    </r>
    <r>
      <rPr>
        <sz val="10"/>
        <color rgb="FF000000"/>
        <rFont val="Calibri"/>
        <family val="2"/>
        <charset val="162"/>
      </rPr>
      <t xml:space="preserve">’nde yayımlanan </t>
    </r>
    <r>
      <rPr>
        <b val="true"/>
        <sz val="10"/>
        <color rgb="FF000000"/>
        <rFont val="Calibri"/>
        <family val="2"/>
        <charset val="162"/>
      </rPr>
      <t xml:space="preserve">“ Millî Eğitim Bakanlığı Eğitim ve Öğretim Çalışmalarının Plânlı Yürütülmesine İlişkin Yönerge </t>
    </r>
    <r>
      <rPr>
        <sz val="10"/>
        <color rgb="FF000000"/>
        <rFont val="Calibri"/>
        <family val="2"/>
        <charset val="162"/>
      </rPr>
      <t xml:space="preserve">“esas alınarak bu yönergede yer alan formatta hazırlanmıştır.</t>
    </r>
  </si>
  <si>
    <t xml:space="preserve">   Oktay ŞAHİN                              Ergün ÖZTÜRK                   Ömer KIROOĞLU                       Fatih SAPMAZ               Yüksel DİLEK 
 Bil. Tek. Alan Şefi                         Bil. Tek. Atl.Şefi                    Bil. Tek. Atl.Şefi                          Bil. Tek. Atl.Şefi              Bil. Tek. Atl.Şefi          
H.Hüseyin GÜNEY                               Keziban DEMİR                        Osman ALPER DURAK              Semih BAŞARAN        
Bil. Tek. Atl.Şefi                            Bil. Tek. Alan Uzman Öğret.                Bil. Tek. Alan Öğret.                   Bil. Tek. Alan Öğret</t>
  </si>
  <si>
    <t xml:space="preserve">09 / 09 / 2022
UYGUNDUR.
Hasan YILDIZ
Okul Müdürü</t>
  </si>
  <si>
    <t xml:space="preserve">KUŞADASI HALK EĞİTİMİ MERKEZİ</t>
  </si>
  <si>
    <t xml:space="preserve">Bölümün Adı</t>
  </si>
  <si>
    <t xml:space="preserve">:</t>
  </si>
  <si>
    <t xml:space="preserve">Kursun Adı</t>
  </si>
  <si>
    <t xml:space="preserve">Süresi</t>
  </si>
  <si>
    <t xml:space="preserve">Kursiyerin 
Adı -  Soyadı</t>
  </si>
  <si>
    <t xml:space="preserve">GELMEDİĞİ DERS SAATLERİ TOPLAMI</t>
  </si>
  <si>
    <t xml:space="preserve">DÜŞÜNCELER</t>
  </si>
  <si>
    <t xml:space="preserve">İşlenen Konu</t>
  </si>
  <si>
    <t xml:space="preserve">Öğretmenin İmzası</t>
  </si>
  <si>
    <t xml:space="preserve">Müdür Yrd. İmzası</t>
  </si>
  <si>
    <t xml:space="preserve">EVET</t>
  </si>
  <si>
    <t xml:space="preserve">HAYIR</t>
  </si>
  <si>
    <t xml:space="preserve">KISMEN</t>
  </si>
  <si>
    <t xml:space="preserve">Halk Eğitimi Merkezlerinin yürüttüğü faaliyetler hakkında bilginiz var mı?</t>
  </si>
  <si>
    <t xml:space="preserve">Halk Eğitimi Merkezlerine tavsiye üzerine mi geldiniz?</t>
  </si>
  <si>
    <t xml:space="preserve">Halk Eğitimi Merkezlerinden alacağınız kursun beklentilerinizi karşılayacağına inanıyor musunuz?</t>
  </si>
  <si>
    <t xml:space="preserve">Halk Eğitimi Merkezlerindeki idareci ve eğiticilerin yeterli olduklarını düşünüyor musunuz?</t>
  </si>
  <si>
    <t xml:space="preserve">Kurum binasını ve dersliği, eğitim-öğretim için uygun buluyor musunuz?</t>
  </si>
  <si>
    <t xml:space="preserve">Katıldığınız kurs zaman olarak şartlarınıza uygun mudur?</t>
  </si>
  <si>
    <t xml:space="preserve">Ders için ihtiyaç duyulan araç gereçleri yeterli buluyor musunuz?</t>
  </si>
  <si>
    <t xml:space="preserve">Kurum içinde ve dışında yeterli güvenlik önlemleri alınmış mıdır?</t>
  </si>
  <si>
    <t xml:space="preserve">Kuruma telefon ile müracaatınızda bir sonuç alınacağınıza inanıyor musunuz?</t>
  </si>
  <si>
    <t xml:space="preserve">İhtiyaç duyulduğunda kurum yöneticilerine ve diğer görevlilere rahatlıkla ulaşabileceğinizi düşünüyor musunuz?</t>
  </si>
  <si>
    <t xml:space="preserve">Kurs merkezi yeterince temiz ve bakımlı mıdır?</t>
  </si>
  <si>
    <t xml:space="preserve">Halk Eğitimi Merkezlerinin faaliyetlerini başkalarına da tavsiye etmeyi düşünür müsünüz?</t>
  </si>
  <si>
    <t xml:space="preserve">Merkezde açılan diğer kurslar hakkında bilginiz var mıdır?</t>
  </si>
  <si>
    <t xml:space="preserve">Kursa kayıt yaptırırken herhangi bir zorlukla karşılaştınız mı?</t>
  </si>
  <si>
    <t xml:space="preserve">Kurs bitiminde aldığınız eğitiminin sosyal ve ekonomik açıdan ihtiyacınızı karşılayacağını düşünüyor musunuz?</t>
  </si>
  <si>
    <t xml:space="preserve">Merkezimizin eğitim ve öğretim alanında bilgisayar uygulamalarının yapıldığını gözlemliyor musunuz?</t>
  </si>
  <si>
    <t xml:space="preserve">Kurs binasının merkezi bir yerde olduğuna inanıyor musunuz?</t>
  </si>
  <si>
    <t xml:space="preserve">İstek ve şikâyetlerin kurum yöneticilerince dikkate alınacağını düşünüyor musunuz?</t>
  </si>
  <si>
    <t xml:space="preserve">Halk Eğitimi Merkezinin beklentilerinize uygun eğitim verdiğini düşünüyor musunuz?</t>
  </si>
  <si>
    <t xml:space="preserve">Ders Öğretmeni</t>
  </si>
  <si>
    <t xml:space="preserve">Esin ŞAHAN</t>
  </si>
  <si>
    <t xml:space="preserve">HAYIR </t>
  </si>
  <si>
    <t xml:space="preserve">Halk Eğitimi Merkezinden aldığınız bu eğitim amacınızı gerçekleştirdi mi?</t>
  </si>
  <si>
    <t xml:space="preserve">Halk Eğitimi Merkezlerini yakınlarınıza ve diğer kişilere tavsiye etmeyi düşünüyor musunuz?</t>
  </si>
  <si>
    <t xml:space="preserve">Halk Eğitimi Merkezlerinin eğitim ve öğretimle ilgili değişim ve gelişmeleri takip ettiğini düşünüyor musunuz?</t>
  </si>
  <si>
    <t xml:space="preserve">Aldığınız bu eğitimin sonunda Halk Eğitimi Merkezinde görev alan kurs öğretmenlerinin yeterli olduğunu düşünüyor musunuz?</t>
  </si>
  <si>
    <t xml:space="preserve">Merkezin yönetici ve eğiticileri dışında kalan diğer personel de işlerinizi kolaylaştırmak için size yardımcı oldu mu?</t>
  </si>
  <si>
    <t xml:space="preserve">Merkezin daha iyi iş görmesini sağlamak bakımından yönetici ve eğiticilerin yeterince çalıştıklarını gözlediniz mi?</t>
  </si>
  <si>
    <t xml:space="preserve">Halk Eğitimi Merkezinin faaliyetleri toplumun kültürel ve sosyal ihtiyaçlarını destekliyor mu?</t>
  </si>
  <si>
    <t xml:space="preserve">Kursta size anlatılan konuları anlamakta zorlandınız mı?</t>
  </si>
  <si>
    <t xml:space="preserve">Halk Eğitim Merkezimizde sizi huzursuz eden durumlar oldu mu?</t>
  </si>
  <si>
    <t xml:space="preserve">Halk Eğitimi Merkezinde açılan kursların halkın beklentilerini karşıladığını düşünüyor musunuz?</t>
  </si>
  <si>
    <t xml:space="preserve">Halk Eğitimi Merkezinde aldığınız eğitim çalışma hayatınıza katkı sağlayacak mı?</t>
  </si>
  <si>
    <t xml:space="preserve">Halk Eğitimi Merkezinde kursiyerleri ilgilendiren konular hakkındaki duyurular zamanında yapılıyor mu?</t>
  </si>
  <si>
    <t xml:space="preserve">Halk Eğitimi Merkezinde sınavların değerlendirilmesinde adil davranıldığına inanıyor musunuz?</t>
  </si>
  <si>
    <t xml:space="preserve">Halk Eğitimi Merkezinde yeterince sosyal ve kültürel faaliyetler düzenleniyor mu?</t>
  </si>
  <si>
    <t xml:space="preserve">Halk Eğitim Merkezimizde kurs ve kursiyerlerden kaynaklanan sorunlar müdür veya müdür yardımcıları tarafından dikkate alınıyor mu?</t>
  </si>
  <si>
    <t xml:space="preserve">Halk Eğitimi Merkezi yöneticileri sınıfları ziyaret ediyor mu, varsa eksik ve aksakların giderilmesi için çalışmalar yapıyor mu?</t>
  </si>
  <si>
    <t xml:space="preserve">Halk Eğitimi Merkezlerinde açılan diğer kurs ve etkinliklere katılmak ister misiniz?</t>
  </si>
  <si>
    <t xml:space="preserve">Bunların dışında eklemek istediğiniz bilgiler varsa lütfen yazınız.</t>
  </si>
  <si>
    <t xml:space="preserve">Adı</t>
  </si>
  <si>
    <t xml:space="preserve">Soyadı</t>
  </si>
  <si>
    <t xml:space="preserve">Ahu</t>
  </si>
  <si>
    <t xml:space="preserve">KOÇAK</t>
  </si>
  <si>
    <t xml:space="preserve">Ayser</t>
  </si>
  <si>
    <t xml:space="preserve">KÖMÜRCÜ</t>
  </si>
  <si>
    <t xml:space="preserve">Ayşe</t>
  </si>
  <si>
    <t xml:space="preserve">GÜR</t>
  </si>
  <si>
    <t xml:space="preserve">Bediha</t>
  </si>
  <si>
    <t xml:space="preserve">KÜÇÜKKARAAĞAÇ</t>
  </si>
  <si>
    <t xml:space="preserve">Behice</t>
  </si>
  <si>
    <t xml:space="preserve">EYİGÜN</t>
  </si>
  <si>
    <t xml:space="preserve">Derya</t>
  </si>
  <si>
    <t xml:space="preserve">BAŞKAN</t>
  </si>
  <si>
    <t xml:space="preserve">Dilek</t>
  </si>
  <si>
    <t xml:space="preserve">ÖGMEN</t>
  </si>
  <si>
    <t xml:space="preserve">Emel</t>
  </si>
  <si>
    <t xml:space="preserve">AUSTIN</t>
  </si>
  <si>
    <t xml:space="preserve">Esen</t>
  </si>
  <si>
    <t xml:space="preserve">ÜYÜCÜ</t>
  </si>
  <si>
    <t xml:space="preserve">Fatih</t>
  </si>
  <si>
    <t xml:space="preserve">ÖZTUNÇ</t>
  </si>
  <si>
    <t xml:space="preserve">Filiz</t>
  </si>
  <si>
    <t xml:space="preserve">Gülser</t>
  </si>
  <si>
    <t xml:space="preserve">AKBAL</t>
  </si>
  <si>
    <t xml:space="preserve">Halil</t>
  </si>
  <si>
    <t xml:space="preserve">GÜRSEL</t>
  </si>
  <si>
    <t xml:space="preserve">İlknur</t>
  </si>
  <si>
    <t xml:space="preserve">KESKİN</t>
  </si>
  <si>
    <t xml:space="preserve">Mualla</t>
  </si>
  <si>
    <t xml:space="preserve">BACAKSIZ</t>
  </si>
  <si>
    <t xml:space="preserve">Muhittin</t>
  </si>
  <si>
    <t xml:space="preserve">KILIÇ</t>
  </si>
  <si>
    <t xml:space="preserve">Müge</t>
  </si>
  <si>
    <t xml:space="preserve">ERENOĞLU</t>
  </si>
  <si>
    <t xml:space="preserve">Özge</t>
  </si>
  <si>
    <t xml:space="preserve">EVŞEN</t>
  </si>
  <si>
    <t xml:space="preserve">Ramazan</t>
  </si>
  <si>
    <t xml:space="preserve">MUTLU</t>
  </si>
  <si>
    <t xml:space="preserve">Seda</t>
  </si>
  <si>
    <t xml:space="preserve">DEMİRCİ</t>
  </si>
  <si>
    <t xml:space="preserve">Sema</t>
  </si>
  <si>
    <t xml:space="preserve">ÖRS</t>
  </si>
  <si>
    <t xml:space="preserve">Serdar</t>
  </si>
  <si>
    <t xml:space="preserve">YENER</t>
  </si>
  <si>
    <t xml:space="preserve">Sevgi</t>
  </si>
  <si>
    <t xml:space="preserve">PIRILDAR</t>
  </si>
  <si>
    <t xml:space="preserve">Şehime</t>
  </si>
  <si>
    <t xml:space="preserve">POLAT</t>
  </si>
  <si>
    <t xml:space="preserve">Zekeriya</t>
  </si>
  <si>
    <t xml:space="preserve">DİNER</t>
  </si>
  <si>
    <t xml:space="preserve">GÜLTEKİN</t>
  </si>
  <si>
    <t xml:space="preserve">Belirli Gün Ve Haftalar</t>
  </si>
  <si>
    <t xml:space="preserve">1 . HAFTA</t>
  </si>
  <si>
    <t xml:space="preserve">2 . HAFTA</t>
  </si>
  <si>
    <t xml:space="preserve">3 . HAFTA</t>
  </si>
  <si>
    <t xml:space="preserve">4 . HAFTA</t>
  </si>
  <si>
    <t xml:space="preserve">5 . HAFTA</t>
  </si>
  <si>
    <t xml:space="preserve">6 . HAFTA</t>
  </si>
  <si>
    <t xml:space="preserve">7 . HAFTA</t>
  </si>
  <si>
    <t xml:space="preserve">CUMHURİYET BAYRAMI</t>
  </si>
  <si>
    <t xml:space="preserve">8 . HAFTA</t>
  </si>
  <si>
    <t xml:space="preserve">9 . HAFTA</t>
  </si>
  <si>
    <t xml:space="preserve">ATATÜRK'Ü ANMA GÜNÜ VE ATATÜRK HAFTASI</t>
  </si>
  <si>
    <t xml:space="preserve">10 . HAFTA</t>
  </si>
  <si>
    <t xml:space="preserve">11 . HAFTA</t>
  </si>
  <si>
    <t xml:space="preserve">12 . HAFTA</t>
  </si>
  <si>
    <t xml:space="preserve">13 . HAFTA</t>
  </si>
  <si>
    <t xml:space="preserve">14 . HAFTA</t>
  </si>
  <si>
    <t xml:space="preserve">15 . HAFTA</t>
  </si>
  <si>
    <t xml:space="preserve">16 . HAFTA</t>
  </si>
  <si>
    <t xml:space="preserve">17 . HAFTA</t>
  </si>
  <si>
    <t xml:space="preserve">18 . HAFTA</t>
  </si>
  <si>
    <t xml:space="preserve">19 . HAFTA</t>
  </si>
  <si>
    <t xml:space="preserve">20 . HAFTA</t>
  </si>
  <si>
    <t xml:space="preserve">21 . HAFTA</t>
  </si>
  <si>
    <t xml:space="preserve">22 . HAFTA</t>
  </si>
  <si>
    <t xml:space="preserve">23 . HAFTA</t>
  </si>
  <si>
    <t xml:space="preserve">24 . HAFTA</t>
  </si>
  <si>
    <t xml:space="preserve">25 . HAFTA</t>
  </si>
  <si>
    <t xml:space="preserve">26 . HAFTA</t>
  </si>
  <si>
    <t xml:space="preserve">27 . HAFTA</t>
  </si>
  <si>
    <t xml:space="preserve">28 . HAFTA</t>
  </si>
  <si>
    <t xml:space="preserve">29 . HAFTA</t>
  </si>
  <si>
    <t xml:space="preserve">23 NİSAN ULUSAL EGEMENLİK VE ÇOCUK BAYRAMI</t>
  </si>
  <si>
    <t xml:space="preserve">30 . HAFTA</t>
  </si>
  <si>
    <t xml:space="preserve">EMEK VE DAYANIŞMA GÜNÜ</t>
  </si>
  <si>
    <t xml:space="preserve">31 . HAFTA</t>
  </si>
  <si>
    <t xml:space="preserve">32 . HAFTA</t>
  </si>
  <si>
    <t xml:space="preserve">19 MAYIS ATATÜRK'Ü ANMA VE GENÇLİK VE SPOR BAYRAMI</t>
  </si>
  <si>
    <t xml:space="preserve">33 . HAFTA</t>
  </si>
  <si>
    <t xml:space="preserve">34 . HAFTA</t>
  </si>
  <si>
    <t xml:space="preserve">35 . HAFTA</t>
  </si>
  <si>
    <t xml:space="preserve">36 . HAFTA</t>
  </si>
  <si>
    <t xml:space="preserve">37 . HAFTA</t>
  </si>
  <si>
    <t xml:space="preserve">Konular</t>
  </si>
  <si>
    <t xml:space="preserve">Kazanımlar</t>
  </si>
  <si>
    <t xml:space="preserve">Projeksiyon,
Bilgisayar,
Modüler Program,
Etkileşimli Tahta</t>
  </si>
  <si>
    <t xml:space="preserve">Anlatım,
Gösterip Yaptırma,
Soru-Cevap,
Uygulama,
Grup Çalışması</t>
  </si>
  <si>
    <t xml:space="preserve">Yazım hatalarını dikkate alarak nesne tabanlı programlama çalışma ortamını kullanır.</t>
  </si>
  <si>
    <t xml:space="preserve">Yazım hatalarını dikkate alarak nesne tabanlı programlama çalışma ortamını kullanır.
Yazım hatalarını dikkate alarak isim uzaylarını kullanır.</t>
  </si>
  <si>
    <t xml:space="preserve">Tanımlama kurallarını dikkate alarak değişkenleri ve temel veri türlerini kullanır.
İşlem önceliğine göre aritmetiksel operatörleri kullanır.</t>
  </si>
  <si>
    <t xml:space="preserve">Yazım kurallarına dikkat ederek şart ifadelerini kullanır.</t>
  </si>
  <si>
    <t xml:space="preserve">Mantıksal operatörleri öncelik sırasına uygun kullanır.</t>
  </si>
  <si>
    <t xml:space="preserve">Yazım formatına dikkat ederek döngü yapılarını kullanır.</t>
  </si>
  <si>
    <t xml:space="preserve">Yazım formatına dikkat ederek döngü yapılarını kullanır.
Programda hata ayıklaması yapar.</t>
  </si>
  <si>
    <t xml:space="preserve">İhtiyaca uygun sınıf tanımlaması yapar.
Tanımlama adımlarına dikkat ederek metotları tanımlar.
Sınıfların erişim türünü belirler.</t>
  </si>
  <si>
    <t xml:space="preserve">Kapsülleme (Encapsulation), Kalıtım (Inheritance) ve Çok biçimlilik (Polymorphism) prensiplerini kullanır.</t>
  </si>
  <si>
    <t xml:space="preserve">Dizi tanımlama kurallarına dikkat ederek dizileri kullanır.</t>
  </si>
  <si>
    <t xml:space="preserve">Koleksiyon sınıflarının farklarına göre kullanır.</t>
  </si>
  <si>
    <t xml:space="preserve">Form oluşturur. İstenilen özellik ve içerikteki iletişim kutularıyla çalışır.</t>
  </si>
  <si>
    <t xml:space="preserve">Açık kaynak veri tabanı yazılımını kurar.</t>
  </si>
  <si>
    <t xml:space="preserve">Açık kaynak veri tabanı yazılımını kurar.
Veri tabanı oluşturur.</t>
  </si>
  <si>
    <t xml:space="preserve">Veri tabanında tabloları kullanır.</t>
  </si>
  <si>
    <t xml:space="preserve">SQL komutlarını kullanır.</t>
  </si>
  <si>
    <t xml:space="preserve">1.1. NESNE TABANLI PROGRAMLAMA ÇALIŞMA ORTAMI</t>
  </si>
  <si>
    <t xml:space="preserve">ÖĞRENME BİRİMİ-1</t>
  </si>
  <si>
    <t xml:space="preserve">1.2. C# PROGRAMLAMA DILI</t>
  </si>
  <si>
    <t xml:space="preserve">1.3. .NET FRAMEWORK</t>
  </si>
  <si>
    <t xml:space="preserve">1.3.1. C# ve .NET Framework İlişkisi</t>
  </si>
  <si>
    <t xml:space="preserve">1.3.2. .NET Framework Çalışma Mantığı</t>
  </si>
  <si>
    <t xml:space="preserve">1.4. KOD EDITÖRÜ ARAYÜZ EKRANI</t>
  </si>
  <si>
    <t xml:space="preserve">1.4.1. FORM EKRANI</t>
  </si>
  <si>
    <t xml:space="preserve">1.4.2. Araç Kutusu (Toolbox)</t>
  </si>
  <si>
    <t xml:space="preserve">1.4.3. Özellikler (Properties)</t>
  </si>
  <si>
    <t xml:space="preserve">1.4.4. Olaylar (Events)</t>
  </si>
  <si>
    <t xml:space="preserve">1.4.5. Çözüm Penceresi (Solution Explorer)</t>
  </si>
  <si>
    <t xml:space="preserve">1.4.6. Hata Listesi (Error List)</t>
  </si>
  <si>
    <t xml:space="preserve">1.5. İSIM UZAYLARI (NAMESPACE)</t>
  </si>
  <si>
    <t xml:space="preserve">1.6. DEĞIŞKENLER VE TEMEL VERI TÜRLERI</t>
  </si>
  <si>
    <t xml:space="preserve">1.6.1. Temel Veri Türleri</t>
  </si>
  <si>
    <t xml:space="preserve">1.6.2. Değişken Tanımlama </t>
  </si>
  <si>
    <t xml:space="preserve">1.6.3. Değişkene Değer Atama</t>
  </si>
  <si>
    <t xml:space="preserve">1.6.4. Değişken İsimlendirme Kuralları</t>
  </si>
  <si>
    <t xml:space="preserve">1.6.5. Değişken Veri Türü Dönüştürme (Convert) İşlemleri</t>
  </si>
  <si>
    <t xml:space="preserve">1.7. ARITMETIKSEL OPERATÖRLER</t>
  </si>
  <si>
    <t xml:space="preserve">1.7.1. İşlem Önceliği</t>
  </si>
  <si>
    <t xml:space="preserve">KARAR VE DÖNGÜ YAPILARI</t>
  </si>
  <si>
    <t xml:space="preserve">ÖĞRENME BİRİMİ-2</t>
  </si>
  <si>
    <t xml:space="preserve">2.1. KARAR İFADELERI</t>
  </si>
  <si>
    <t xml:space="preserve">2.1.1. Karşılaştırma Operatörleri</t>
  </si>
  <si>
    <t xml:space="preserve">2.1.2. if Yapısı </t>
  </si>
  <si>
    <t xml:space="preserve">2.1.3. ifelse Yapısı</t>
  </si>
  <si>
    <t xml:space="preserve">2.1.4. else if Yapısı</t>
  </si>
  <si>
    <t xml:space="preserve">2.1.5. İç İçe Şart İfadeleri</t>
  </si>
  <si>
    <t xml:space="preserve">2.1.6. SwitchCase</t>
  </si>
  <si>
    <t xml:space="preserve">2.2. MANTIKSAL OPERATÖRLER</t>
  </si>
  <si>
    <t xml:space="preserve">2.2.1. AND(&amp;&amp;) Operatörü</t>
  </si>
  <si>
    <t xml:space="preserve">2.2.2. OR(||) Operatörü</t>
  </si>
  <si>
    <t xml:space="preserve">2.2.3. Mantıksal Operatör Önceliği</t>
  </si>
  <si>
    <t xml:space="preserve">2.2.4. NOT(!) Operatörü</t>
  </si>
  <si>
    <t xml:space="preserve">2.3. DÖNGÜLER</t>
  </si>
  <si>
    <t xml:space="preserve">2.3.1. Sayaçlar</t>
  </si>
  <si>
    <t xml:space="preserve">2.3.2. Artırma ve Azaltma Operatörleri</t>
  </si>
  <si>
    <t xml:space="preserve">2.3.3. For Döngüsü</t>
  </si>
  <si>
    <t xml:space="preserve">2.3.4. WHILE DÖNGÜSÜ</t>
  </si>
  <si>
    <t xml:space="preserve">2.3.5. Dowhile Döngüsü</t>
  </si>
  <si>
    <t xml:space="preserve">2.3.6. Döngüyü Kesme (Durdurma)</t>
  </si>
  <si>
    <t xml:space="preserve">2.3.7. Döngüyü Devam Ettirme</t>
  </si>
  <si>
    <t xml:space="preserve">2.4. HATA AYIKLAMA</t>
  </si>
  <si>
    <t xml:space="preserve">2.4.1. TryCatchFinally Bloku</t>
  </si>
  <si>
    <t xml:space="preserve">SINIFLAR (CLASSES)</t>
  </si>
  <si>
    <t xml:space="preserve">ÖĞRENME BİRİMİ-3</t>
  </si>
  <si>
    <t xml:space="preserve">3.1. NESNE TABANLI PROGRAMLAMAYA GIRIŞ</t>
  </si>
  <si>
    <t xml:space="preserve">3.1.1. NTP Öncesi</t>
  </si>
  <si>
    <t xml:space="preserve">3.1.2. NTP Temel Prensipleri</t>
  </si>
  <si>
    <t xml:space="preserve">3.2. SINIFLAR VE NESNELER</t>
  </si>
  <si>
    <t xml:space="preserve">3.2.1. Sınıf Tanımlama</t>
  </si>
  <si>
    <t xml:space="preserve">3.2.2. Nesne Oluşturma</t>
  </si>
  <si>
    <t xml:space="preserve">3.3. KAPSÜLLEME, ALANLAR VE ÖZELLIKLER (ENCAPSULATION, FIELDS, PROPERTIES)</t>
  </si>
  <si>
    <t xml:space="preserve">3.4. ERIŞIM BELIRLEYICILER (ACCESS MODIFIERS)</t>
  </si>
  <si>
    <t xml:space="preserve">3.5. ALANLAR (FIELDS)</t>
  </si>
  <si>
    <t xml:space="preserve">3.6. ÖZELLIKLER (PROPERTIES)</t>
  </si>
  <si>
    <t xml:space="preserve">3.6.1. Sadece Okunabilir Özellikler</t>
  </si>
  <si>
    <t xml:space="preserve">3.6.2. Sadece Yazılabilir Özellikler</t>
  </si>
  <si>
    <t xml:space="preserve">3.7. METOTLAR (METHODS)</t>
  </si>
  <si>
    <t xml:space="preserve">3.7.1. Varsayılan Değerli Parametreler (Optional Parameters)</t>
  </si>
  <si>
    <t xml:space="preserve">3.7.2. İsimlendirilmiş Parametreler (Named Parameters)</t>
  </si>
  <si>
    <t xml:space="preserve">3.7.3. Parametre Dizileri</t>
  </si>
  <si>
    <t xml:space="preserve">3.7.4. Metodu Sonlandırma</t>
  </si>
  <si>
    <t xml:space="preserve">3.7.5. Metot Aşırı Yüklemeleri (Method Overloads)</t>
  </si>
  <si>
    <t xml:space="preserve">3.8. YAPICI VE YIKICI METOTLAR</t>
  </si>
  <si>
    <t xml:space="preserve">3.8.1. Yapıcı Metotlar (Constructors)</t>
  </si>
  <si>
    <t xml:space="preserve">3.8.2. Yıkıcı Metotlar (Destructors)</t>
  </si>
  <si>
    <t xml:space="preserve">3.9. DEĞER VE REFERANS TIPLER</t>
  </si>
  <si>
    <t xml:space="preserve">3.9.1. Metotlarda ref ve out Kullanımı</t>
  </si>
  <si>
    <t xml:space="preserve">3.10. KALITIM (INHERITANCE)</t>
  </si>
  <si>
    <t xml:space="preserve">3.10.1. Hiyerarşik Kalıtım</t>
  </si>
  <si>
    <t xml:space="preserve">3.10.2. new Operatörüyle Metot Gölgeleme (Shadowing)</t>
  </si>
  <si>
    <t xml:space="preserve">3.10.3. Sanal Metotlar (Virtual Methods)</t>
  </si>
  <si>
    <t xml:space="preserve">3.11. SOYUT SINIFLAR (ABSTRACT CLASSES)</t>
  </si>
  <si>
    <t xml:space="preserve">3.12. ARAYÜZLER (INTERFACES)</t>
  </si>
  <si>
    <t xml:space="preserve">3.13. ÇOK BIÇIMLILIK (POLYMORPHISM)</t>
  </si>
  <si>
    <t xml:space="preserve">3.14. STATIK SINIFLAR (STATIC CLASSES)</t>
  </si>
  <si>
    <t xml:space="preserve">3.15. İSIMSIZ SINIFLAR(STATIC CLASSES)</t>
  </si>
  <si>
    <t xml:space="preserve">3.16. MÜHÜRLÜ SINIFLAR (SEALED CLASSES)</t>
  </si>
  <si>
    <t xml:space="preserve">3.17. PARÇALI SINIFLAR (PARTIAL CLASSES)</t>
  </si>
  <si>
    <t xml:space="preserve">3.18. ENUMS (NUMARALANDIRMALAR)</t>
  </si>
  <si>
    <t xml:space="preserve">DİZİLER (ARRAYS) VE KOLEKSİYONLAR (COLLECTIONS)</t>
  </si>
  <si>
    <t xml:space="preserve">ÖĞRENME BİRİMİ-4</t>
  </si>
  <si>
    <t xml:space="preserve">4.1. DIZILER</t>
  </si>
  <si>
    <t xml:space="preserve">4.1.1. Bir Boyutlu Diziler</t>
  </si>
  <si>
    <t xml:space="preserve">4.1.2. Bir Boyutlu Dizilerin Oluşturulması</t>
  </si>
  <si>
    <t xml:space="preserve">4.1.3. Bir Boyutlu Dizilere Değer Aktarma</t>
  </si>
  <si>
    <t xml:space="preserve">4.1.4. Bir Boyutlu Dizi Elemanlarına Erişim</t>
  </si>
  <si>
    <t xml:space="preserve">4.1.5. Dizilerde Foreach Döngüsü Kullanımı</t>
  </si>
  <si>
    <t xml:space="preserve">4.1.6. Bir Boyutlu Dizilerde Kullanılan Özellikler ve Metotlar</t>
  </si>
  <si>
    <t xml:space="preserve">4.1.7. Çok Boyutlu Diziler</t>
  </si>
  <si>
    <t xml:space="preserve">4.1.8. İki Boyutlu Dizi Tanımlama </t>
  </si>
  <si>
    <t xml:space="preserve">4.1.9. İki Boyutlu Diziye Değer Aktarma </t>
  </si>
  <si>
    <t xml:space="preserve">4.1.10. İki Boyutlu Dizi Elemanlarına Erişim</t>
  </si>
  <si>
    <t xml:space="preserve">4.2. KOLEKSIYONLAR</t>
  </si>
  <si>
    <t xml:space="preserve">4.2.1. Boxing (Kutulama)Unboxing (Kutu Açma)</t>
  </si>
  <si>
    <t xml:space="preserve">4.2.2. ArrayList Koleksiyonu</t>
  </si>
  <si>
    <t xml:space="preserve">4.2.3. List Koleksiyonu</t>
  </si>
  <si>
    <t xml:space="preserve">4.2.4. QueueStack Koleksiyonları</t>
  </si>
  <si>
    <t xml:space="preserve">4.2.5. Dictionary Koleksiyonu </t>
  </si>
  <si>
    <t xml:space="preserve">4.2.6. Hashtable Koleksiyonu</t>
  </si>
  <si>
    <t xml:space="preserve">4.2.7. SortedList Koleksiyonu</t>
  </si>
  <si>
    <t xml:space="preserve">FORM UYGULAMALARI</t>
  </si>
  <si>
    <t xml:space="preserve">ÖĞRENME BİRİMİ-5</t>
  </si>
  <si>
    <t xml:space="preserve">5.1. FORMLAR</t>
  </si>
  <si>
    <t xml:space="preserve">5.1.1. Form Sınıfı </t>
  </si>
  <si>
    <t xml:space="preserve">5.1.2. Kontrol Sınıfı</t>
  </si>
  <si>
    <t xml:space="preserve">5.1.3. Konteyner Kontrolleri</t>
  </si>
  <si>
    <t xml:space="preserve">5.2. MENÜLER</t>
  </si>
  <si>
    <t xml:space="preserve">5.2.1. MenuStrip Kontrolü</t>
  </si>
  <si>
    <t xml:space="preserve">5.2.2. ContextMenuStrip Kontrolü </t>
  </si>
  <si>
    <t xml:space="preserve">5.3. İLETIŞIM KUTULARI (DIALOG BOXES)</t>
  </si>
  <si>
    <t xml:space="preserve">5.3.1. Mesaj İletişim Kutusu (MessageBox)</t>
  </si>
  <si>
    <t xml:space="preserve">5.3.2. Dosya Kaydet İletişim Kutusu (SaveFileDialog)</t>
  </si>
  <si>
    <t xml:space="preserve">5.3.3. Dosya Aç İletişim Kutusu (OpenFileDialog)</t>
  </si>
  <si>
    <t xml:space="preserve">5.3.4. Yazdırma İletişim Kutusu (PrintDialog)</t>
  </si>
  <si>
    <t xml:space="preserve">5.3.5. Yazı Tipi İletişim Kutusu (FontDialog)</t>
  </si>
  <si>
    <t xml:space="preserve">5.3.6. Renk İletişim Kutusu (ColorDialog)</t>
  </si>
  <si>
    <t xml:space="preserve">5.4. VERI DOĞRULAMA (VALIDATION)</t>
  </si>
  <si>
    <t xml:space="preserve">5.4.1. İpucu (ToolTip)</t>
  </si>
  <si>
    <t xml:space="preserve">5.4.2. Veri Girişi Doğrulama (Input Validation)</t>
  </si>
  <si>
    <t xml:space="preserve">5.4.3. Veri Girişi Maskeleme (MaskedTextBox)</t>
  </si>
  <si>
    <t xml:space="preserve">5.5. VERI BAĞLAMA (DATA BINDING)</t>
  </si>
  <si>
    <t xml:space="preserve">5.5.1. Basit Veri Bağlama (Simple Data Binding)</t>
  </si>
  <si>
    <t xml:space="preserve">5.5.2. Kompleks Veri Bağlama (Complex Data Binding)</t>
  </si>
  <si>
    <t xml:space="preserve">VERİ TABANI İŞLEMLERİ</t>
  </si>
  <si>
    <t xml:space="preserve">ÖĞRENME BİRİMİ-6</t>
  </si>
  <si>
    <t xml:space="preserve">6.1. VERI TABANI YAZILIMININ KURULUMU</t>
  </si>
  <si>
    <t xml:space="preserve">6.1.1. Veri Tabanı Yönetim Sistemi (Database Management System) </t>
  </si>
  <si>
    <t xml:space="preserve">6.1.2. SQL (Structured Query Language)</t>
  </si>
  <si>
    <t xml:space="preserve">6.1.3. Büyük Veri (Big Data) ve Veri Madenciliği</t>
  </si>
  <si>
    <t xml:space="preserve">6.1.3.1. Big Data </t>
  </si>
  <si>
    <t xml:space="preserve">6.1.3.2. Veri Madenciliği</t>
  </si>
  <si>
    <t xml:space="preserve">6.1.4. MySQL Veri Tabanı</t>
  </si>
  <si>
    <t xml:space="preserve">6.1.4.1. MySQL Veri Tabanının Kurulumu</t>
  </si>
  <si>
    <t xml:space="preserve">6.2. MYSQL SERVER ARAYÜZ (WORKBENCH) EKRANI</t>
  </si>
  <si>
    <t xml:space="preserve">6.3. VERI TÜRLERI</t>
  </si>
  <si>
    <t xml:space="preserve">6.4. VERI TABANI TASARIMI</t>
  </si>
  <si>
    <t xml:space="preserve">6.4.1. Veri Tabanı Oluşturma</t>
  </si>
  <si>
    <t xml:space="preserve">6.4.2. Veri Tabanında Anahtarlar (Keyler)</t>
  </si>
  <si>
    <t xml:space="preserve">6.4.3. Tablo Oluşturma</t>
  </si>
  <si>
    <t xml:space="preserve">6.5. TABLOLARI İLIŞKILENDIRME </t>
  </si>
  <si>
    <t xml:space="preserve">6.5.1. İlişkisel Veri Tabanları</t>
  </si>
  <si>
    <t xml:space="preserve">6.5.2. Tablolar Arası Bağlantı Yapılması</t>
  </si>
  <si>
    <t xml:space="preserve">6.6. VERI TABANINA BILGI GIRIŞI</t>
  </si>
  <si>
    <t xml:space="preserve">6.7. SQL KOMUTLARI KULLANIMI</t>
  </si>
  <si>
    <t xml:space="preserve">6.7.1. Select Deyimi</t>
  </si>
  <si>
    <t xml:space="preserve">6.7.2. Where Şart İfadesi </t>
  </si>
  <si>
    <t xml:space="preserve">6.7.3. Karşılaştırma Operatörleri</t>
  </si>
  <si>
    <t xml:space="preserve">6.7.4. Mantıksal Operatörler</t>
  </si>
  <si>
    <t xml:space="preserve">6.7.5. Arama Operatörü</t>
  </si>
  <si>
    <t xml:space="preserve">6.7.6. Order By Komutu (Sıralama)</t>
  </si>
  <si>
    <t xml:space="preserve">6.7.7. Insert Into Komutu (Kayıt Ekleme)</t>
  </si>
  <si>
    <t xml:space="preserve">6.7.8. Update Komutu (Kayıt Güncelleme)</t>
  </si>
  <si>
    <t xml:space="preserve">6.7.9. Delete Komutu (Kayıt Silme)</t>
  </si>
  <si>
    <t xml:space="preserve">6.7.10. Create</t>
  </si>
  <si>
    <t xml:space="preserve">6.7.11. Alter</t>
  </si>
  <si>
    <t xml:space="preserve">6.7.12. Drop</t>
  </si>
  <si>
    <t xml:space="preserve">6.8. MYSQL VERI TABANI ALMA VE YÜKLEME</t>
  </si>
  <si>
    <t xml:space="preserve">6.9. SQL VE NTP BAĞLANTISI</t>
  </si>
  <si>
    <t xml:space="preserve">6.9.1. Form Tasarımları</t>
  </si>
  <si>
    <t xml:space="preserve">6.9.2. Form Özellikleri</t>
  </si>
  <si>
    <t xml:space="preserve">6.9.3. TabControl Bileşeni</t>
  </si>
  <si>
    <t xml:space="preserve">6.9.4. ImageList Bileşeni</t>
  </si>
  <si>
    <t xml:space="preserve">6.10. ADO.NET</t>
  </si>
  <si>
    <t xml:space="preserve">6.11. VERI TABANI BAĞLANTISI VE BILEŞENLERIN EKLENMESI</t>
  </si>
  <si>
    <t xml:space="preserve">6.11.1. MySQL Bağlantı Kontrolü</t>
  </si>
  <si>
    <t xml:space="preserve">6.11.2. MySQL Connection String</t>
  </si>
  <si>
    <t xml:space="preserve">6.11.3. Projeye Giriş</t>
  </si>
  <si>
    <t xml:space="preserve">6.11.4. DataGridView Bileşeni</t>
  </si>
  <si>
    <t xml:space="preserve">6.11.5. Projenin Kodlamasına Giriş</t>
  </si>
  <si>
    <t xml:space="preserve">6.11.6. Dersler Sekmesi</t>
  </si>
  <si>
    <t xml:space="preserve">6.11.7. Notlar Sekmesi</t>
  </si>
  <si>
    <t xml:space="preserve">6.12. KAYIT EKLEME</t>
  </si>
  <si>
    <t xml:space="preserve">6.13. ARAMA METODU</t>
  </si>
  <si>
    <t xml:space="preserve">6.14. EKLEME, SILME VE GÜNCELLEME İŞLEMLERI</t>
  </si>
  <si>
    <t xml:space="preserve">6.15. KURULUM (SETUP) HAZIRLAMA</t>
  </si>
  <si>
    <t xml:space="preserve">6.16. ENTITY FRAMEWORK</t>
  </si>
</sst>
</file>

<file path=xl/styles.xml><?xml version="1.0" encoding="utf-8"?>
<styleSheet xmlns="http://schemas.openxmlformats.org/spreadsheetml/2006/main">
  <numFmts count="3">
    <numFmt numFmtId="164" formatCode="General"/>
    <numFmt numFmtId="165" formatCode="m/d/yyyy"/>
    <numFmt numFmtId="166" formatCode="General"/>
  </numFmts>
  <fonts count="29">
    <font>
      <sz val="11"/>
      <color rgb="FF000000"/>
      <name val="Calibri"/>
      <family val="2"/>
      <charset val="162"/>
    </font>
    <font>
      <sz val="10"/>
      <name val="Arial"/>
      <family val="0"/>
    </font>
    <font>
      <sz val="10"/>
      <name val="Arial"/>
      <family val="0"/>
    </font>
    <font>
      <sz val="10"/>
      <name val="Arial"/>
      <family val="0"/>
    </font>
    <font>
      <sz val="10"/>
      <name val="Arial Tur"/>
      <family val="0"/>
      <charset val="162"/>
    </font>
    <font>
      <sz val="10"/>
      <name val="Arial"/>
      <family val="2"/>
      <charset val="162"/>
    </font>
    <font>
      <sz val="10"/>
      <color rgb="FF000000"/>
      <name val="Arial"/>
      <family val="2"/>
      <charset val="162"/>
    </font>
    <font>
      <b val="true"/>
      <sz val="14"/>
      <name val="Calibri"/>
      <family val="2"/>
      <charset val="162"/>
    </font>
    <font>
      <b val="true"/>
      <u val="single"/>
      <sz val="14"/>
      <name val="Calibri"/>
      <family val="2"/>
      <charset val="162"/>
    </font>
    <font>
      <b val="true"/>
      <sz val="9"/>
      <color rgb="FF000000"/>
      <name val="Calibri"/>
      <family val="2"/>
      <charset val="162"/>
    </font>
    <font>
      <b val="true"/>
      <sz val="10"/>
      <color rgb="FF000000"/>
      <name val="Arial"/>
      <family val="2"/>
      <charset val="162"/>
    </font>
    <font>
      <sz val="9"/>
      <color rgb="FF000000"/>
      <name val="Calibri"/>
      <family val="2"/>
      <charset val="162"/>
    </font>
    <font>
      <sz val="8"/>
      <color rgb="FF000000"/>
      <name val="Calibri"/>
      <family val="2"/>
      <charset val="162"/>
    </font>
    <font>
      <b val="true"/>
      <u val="single"/>
      <sz val="10"/>
      <color rgb="FF000000"/>
      <name val="Calibri"/>
      <family val="2"/>
      <charset val="162"/>
    </font>
    <font>
      <sz val="10"/>
      <color rgb="FF000000"/>
      <name val="Calibri"/>
      <family val="2"/>
      <charset val="162"/>
    </font>
    <font>
      <b val="true"/>
      <sz val="10"/>
      <color rgb="FF000000"/>
      <name val="Calibri"/>
      <family val="2"/>
      <charset val="162"/>
    </font>
    <font>
      <sz val="11"/>
      <name val="Times New Roman"/>
      <family val="1"/>
      <charset val="1"/>
    </font>
    <font>
      <b val="true"/>
      <sz val="11"/>
      <color rgb="FF000000"/>
      <name val="Calibri"/>
      <family val="2"/>
      <charset val="1"/>
    </font>
    <font>
      <sz val="7"/>
      <color rgb="FF000000"/>
      <name val="Calibri"/>
      <family val="2"/>
      <charset val="162"/>
    </font>
    <font>
      <b val="true"/>
      <sz val="11"/>
      <color rgb="FF000000"/>
      <name val="Calibri"/>
      <family val="2"/>
      <charset val="162"/>
    </font>
    <font>
      <b val="true"/>
      <sz val="8"/>
      <color rgb="FF000000"/>
      <name val="Calibri"/>
      <family val="2"/>
      <charset val="162"/>
    </font>
    <font>
      <b val="true"/>
      <sz val="7"/>
      <color rgb="FF000000"/>
      <name val="Calibri"/>
      <family val="2"/>
      <charset val="162"/>
    </font>
    <font>
      <b val="true"/>
      <sz val="10"/>
      <name val="Arial"/>
      <family val="2"/>
      <charset val="162"/>
    </font>
    <font>
      <sz val="10"/>
      <color rgb="FF000000"/>
      <name val="Calibri"/>
      <family val="2"/>
    </font>
    <font>
      <b val="true"/>
      <sz val="8"/>
      <color rgb="FFFFFFFF"/>
      <name val="Tahoma"/>
      <family val="2"/>
      <charset val="162"/>
    </font>
    <font>
      <sz val="8"/>
      <name val="Arial"/>
      <family val="2"/>
      <charset val="162"/>
    </font>
    <font>
      <sz val="8"/>
      <color rgb="FF000000"/>
      <name val="Tahoma"/>
      <family val="2"/>
      <charset val="162"/>
    </font>
    <font>
      <sz val="9"/>
      <color rgb="FF000000"/>
      <name val="Arial"/>
      <family val="2"/>
      <charset val="162"/>
    </font>
    <font>
      <sz val="14"/>
      <color rgb="FF000000"/>
      <name val="Times New Roman"/>
      <family val="1"/>
      <charset val="162"/>
    </font>
  </fonts>
  <fills count="8">
    <fill>
      <patternFill patternType="none"/>
    </fill>
    <fill>
      <patternFill patternType="gray125"/>
    </fill>
    <fill>
      <patternFill patternType="solid">
        <fgColor rgb="FF3A6EA5"/>
        <bgColor rgb="FF2E5F99"/>
      </patternFill>
    </fill>
    <fill>
      <patternFill patternType="solid">
        <fgColor rgb="FFFFFFFF"/>
        <bgColor rgb="FFFFFFCC"/>
      </patternFill>
    </fill>
    <fill>
      <patternFill patternType="solid">
        <fgColor rgb="FFE0E0E0"/>
        <bgColor rgb="FFD9D9D9"/>
      </patternFill>
    </fill>
    <fill>
      <patternFill patternType="solid">
        <fgColor rgb="FF99CCFF"/>
        <bgColor rgb="FF93CDDD"/>
      </patternFill>
    </fill>
    <fill>
      <patternFill patternType="solid">
        <fgColor rgb="FFFFFF00"/>
        <bgColor rgb="FFFFFF00"/>
      </patternFill>
    </fill>
    <fill>
      <patternFill patternType="solid">
        <fgColor rgb="FF93CDDD"/>
        <bgColor rgb="FF99CCFF"/>
      </patternFill>
    </fill>
  </fills>
  <borders count="35">
    <border diagonalUp="false" diagonalDown="false">
      <left/>
      <right/>
      <top/>
      <botto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medium"/>
      <right style="thin"/>
      <top style="thin"/>
      <bottom style="medium"/>
      <diagonal/>
    </border>
    <border diagonalUp="false" diagonalDown="false">
      <left style="thin"/>
      <right style="thin"/>
      <top/>
      <bottom style="medium"/>
      <diagonal/>
    </border>
    <border diagonalUp="false" diagonalDown="false">
      <left/>
      <right style="thin"/>
      <top/>
      <bottom style="medium"/>
      <diagonal/>
    </border>
    <border diagonalUp="false" diagonalDown="false">
      <left style="thin"/>
      <right style="medium"/>
      <top/>
      <bottom style="medium"/>
      <diagonal/>
    </border>
    <border diagonalUp="false" diagonalDown="false">
      <left style="medium"/>
      <right style="thin"/>
      <top style="medium"/>
      <bottom/>
      <diagonal/>
    </border>
    <border diagonalUp="false" diagonalDown="false">
      <left style="medium"/>
      <right style="thin"/>
      <top style="thin"/>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thin"/>
      <top style="medium"/>
      <bottom/>
      <diagonal/>
    </border>
    <border diagonalUp="false" diagonalDown="false">
      <left/>
      <right style="thin"/>
      <top style="medium"/>
      <bottom style="thin"/>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right style="thin"/>
      <top style="thin"/>
      <bottom/>
      <diagonal/>
    </border>
    <border diagonalUp="false" diagonalDown="false">
      <left style="thin"/>
      <right style="medium"/>
      <top style="thin"/>
      <bottom/>
      <diagonal/>
    </border>
    <border diagonalUp="false" diagonalDown="false">
      <left/>
      <right style="thin"/>
      <top style="thin"/>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bottom style="thin"/>
      <diagonal/>
    </border>
    <border diagonalUp="false" diagonalDown="false">
      <left style="thin"/>
      <right/>
      <top/>
      <bottom style="thin"/>
      <diagonal/>
    </border>
    <border diagonalUp="false" diagonalDown="false">
      <left style="thin"/>
      <right/>
      <top style="thin"/>
      <bottom style="thin"/>
      <diagonal/>
    </border>
    <border diagonalUp="false" diagonalDown="false">
      <left style="thin"/>
      <right/>
      <top style="thin"/>
      <bottom/>
      <diagonal/>
    </border>
    <border diagonalUp="false" diagonalDown="false">
      <left style="thin"/>
      <right/>
      <top style="thin"/>
      <bottom style="medium"/>
      <diagonal/>
    </border>
    <border diagonalUp="false" diagonalDown="false">
      <left style="medium">
        <color rgb="FF999999"/>
      </left>
      <right style="thin"/>
      <top style="thin"/>
      <bottom style="medium"/>
      <diagonal/>
    </border>
    <border diagonalUp="false" diagonalDown="false">
      <left style="medium">
        <color rgb="FF999999"/>
      </left>
      <right/>
      <top style="medium"/>
      <bottom/>
      <diagonal/>
    </border>
    <border diagonalUp="false" diagonalDown="false">
      <left style="medium">
        <color rgb="FF999999"/>
      </left>
      <right/>
      <top/>
      <bottom style="medium">
        <color rgb="FF999999"/>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true" indent="0" shrinkToFit="false"/>
      <protection locked="true" hidden="false"/>
    </xf>
  </cellStyleXfs>
  <cellXfs count="143">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xf numFmtId="165" fontId="7"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9" fillId="0" borderId="2" xfId="0" applyFont="true" applyBorder="true" applyAlignment="true" applyProtection="false">
      <alignment horizontal="center" vertical="center" textRotation="90" wrapText="true" indent="0" shrinkToFit="false"/>
      <protection locked="true" hidden="false"/>
    </xf>
    <xf numFmtId="164" fontId="11" fillId="0" borderId="3" xfId="0" applyFont="true" applyBorder="true" applyAlignment="true" applyProtection="false">
      <alignment horizontal="center" vertical="center" textRotation="90" wrapText="false" indent="0" shrinkToFit="false"/>
      <protection locked="true" hidden="false"/>
    </xf>
    <xf numFmtId="165" fontId="12" fillId="0" borderId="4" xfId="0" applyFont="true" applyBorder="true" applyAlignment="true" applyProtection="false">
      <alignment horizontal="center" vertical="center" textRotation="9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6" fontId="11" fillId="0" borderId="4" xfId="0" applyFont="true" applyBorder="true" applyAlignment="true" applyProtection="false">
      <alignment horizontal="left" vertical="center" textRotation="0" wrapText="true" indent="0" shrinkToFit="false"/>
      <protection locked="true" hidden="false"/>
    </xf>
    <xf numFmtId="166" fontId="11" fillId="0" borderId="4" xfId="0" applyFont="true" applyBorder="true" applyAlignment="true" applyProtection="false">
      <alignment horizontal="general" vertical="center" textRotation="0" wrapText="true" indent="0" shrinkToFit="false"/>
      <protection locked="true" hidden="false"/>
    </xf>
    <xf numFmtId="166" fontId="12" fillId="0" borderId="4" xfId="0" applyFont="true" applyBorder="true" applyAlignment="true" applyProtection="false">
      <alignment horizontal="center" vertical="center" textRotation="0" wrapText="true" indent="0" shrinkToFit="false"/>
      <protection locked="true" hidden="false"/>
    </xf>
    <xf numFmtId="166" fontId="9" fillId="0" borderId="5" xfId="0" applyFont="true" applyBorder="true" applyAlignment="true" applyProtection="false">
      <alignment horizontal="center" vertical="center" textRotation="0" wrapText="true" indent="0" shrinkToFit="false"/>
      <protection locked="true" hidden="false"/>
    </xf>
    <xf numFmtId="165" fontId="12" fillId="0" borderId="6" xfId="0" applyFont="true" applyBorder="true" applyAlignment="true" applyProtection="false">
      <alignment horizontal="center" vertical="center" textRotation="90" wrapText="false" indent="0" shrinkToFit="false"/>
      <protection locked="true" hidden="false"/>
    </xf>
    <xf numFmtId="164" fontId="11" fillId="0" borderId="6" xfId="0" applyFont="true" applyBorder="true" applyAlignment="true" applyProtection="false">
      <alignment horizontal="center" vertical="center" textRotation="0" wrapText="false" indent="0" shrinkToFit="false"/>
      <protection locked="true" hidden="false"/>
    </xf>
    <xf numFmtId="166" fontId="11" fillId="0" borderId="6" xfId="0" applyFont="true" applyBorder="true" applyAlignment="true" applyProtection="false">
      <alignment horizontal="left" vertical="center" textRotation="0" wrapText="true" indent="0" shrinkToFit="false"/>
      <protection locked="true" hidden="false"/>
    </xf>
    <xf numFmtId="166" fontId="11" fillId="0" borderId="6" xfId="0" applyFont="true" applyBorder="true" applyAlignment="true" applyProtection="false">
      <alignment horizontal="general" vertical="center" textRotation="0" wrapText="true" indent="0" shrinkToFit="false"/>
      <protection locked="true" hidden="false"/>
    </xf>
    <xf numFmtId="166" fontId="12" fillId="0" borderId="6" xfId="0" applyFont="true" applyBorder="true" applyAlignment="true" applyProtection="false">
      <alignment horizontal="center" vertical="center" textRotation="0" wrapText="true" indent="0" shrinkToFit="false"/>
      <protection locked="true" hidden="false"/>
    </xf>
    <xf numFmtId="166" fontId="9" fillId="0" borderId="7" xfId="0" applyFont="true" applyBorder="true" applyAlignment="true" applyProtection="false">
      <alignment horizontal="center" vertical="center" textRotation="0" wrapText="true" indent="0" shrinkToFit="false"/>
      <protection locked="true" hidden="false"/>
    </xf>
    <xf numFmtId="164" fontId="11" fillId="0" borderId="8" xfId="0" applyFont="true" applyBorder="true" applyAlignment="true" applyProtection="false">
      <alignment horizontal="center" vertical="center" textRotation="90" wrapText="false" indent="0" shrinkToFit="false"/>
      <protection locked="true" hidden="false"/>
    </xf>
    <xf numFmtId="164" fontId="11" fillId="0" borderId="9" xfId="0" applyFont="true" applyBorder="true" applyAlignment="true" applyProtection="false">
      <alignment horizontal="center" vertical="center" textRotation="90" wrapText="false" indent="0" shrinkToFit="false"/>
      <protection locked="true" hidden="false"/>
    </xf>
    <xf numFmtId="165" fontId="12" fillId="0" borderId="10" xfId="0" applyFont="true" applyBorder="true" applyAlignment="true" applyProtection="false">
      <alignment horizontal="center" vertical="center" textRotation="90" wrapText="false" indent="0" shrinkToFit="false"/>
      <protection locked="true" hidden="false"/>
    </xf>
    <xf numFmtId="164" fontId="11" fillId="0" borderId="10" xfId="0" applyFont="true" applyBorder="true" applyAlignment="true" applyProtection="false">
      <alignment horizontal="center" vertical="center" textRotation="0" wrapText="false" indent="0" shrinkToFit="false"/>
      <protection locked="true" hidden="false"/>
    </xf>
    <xf numFmtId="166" fontId="11" fillId="0" borderId="10" xfId="0" applyFont="true" applyBorder="true" applyAlignment="true" applyProtection="false">
      <alignment horizontal="left" vertical="center" textRotation="0" wrapText="true" indent="0" shrinkToFit="false"/>
      <protection locked="true" hidden="false"/>
    </xf>
    <xf numFmtId="166" fontId="11" fillId="0" borderId="10" xfId="0" applyFont="true" applyBorder="true" applyAlignment="true" applyProtection="false">
      <alignment horizontal="general" vertical="center" textRotation="0" wrapText="true" indent="0" shrinkToFit="false"/>
      <protection locked="true" hidden="false"/>
    </xf>
    <xf numFmtId="166" fontId="12" fillId="0" borderId="11" xfId="0" applyFont="true" applyBorder="true" applyAlignment="true" applyProtection="false">
      <alignment horizontal="center" vertical="center" textRotation="0" wrapText="true" indent="0" shrinkToFit="false"/>
      <protection locked="true" hidden="false"/>
    </xf>
    <xf numFmtId="166" fontId="12" fillId="0" borderId="10" xfId="0" applyFont="true" applyBorder="true" applyAlignment="true" applyProtection="false">
      <alignment horizontal="center" vertical="center" textRotation="0" wrapText="true" indent="0" shrinkToFit="false"/>
      <protection locked="true" hidden="false"/>
    </xf>
    <xf numFmtId="166" fontId="9" fillId="0" borderId="12" xfId="0" applyFont="true" applyBorder="true" applyAlignment="true" applyProtection="false">
      <alignment horizontal="center" vertical="center" textRotation="0" wrapText="true" indent="0" shrinkToFit="false"/>
      <protection locked="true" hidden="false"/>
    </xf>
    <xf numFmtId="164" fontId="11" fillId="0" borderId="13" xfId="0" applyFont="true" applyBorder="true" applyAlignment="true" applyProtection="false">
      <alignment horizontal="center" vertical="center" textRotation="90" wrapText="false" indent="0" shrinkToFit="false"/>
      <protection locked="true" hidden="false"/>
    </xf>
    <xf numFmtId="164" fontId="11" fillId="0" borderId="14" xfId="0" applyFont="true" applyBorder="true" applyAlignment="true" applyProtection="false">
      <alignment horizontal="center" vertical="center" textRotation="90" wrapText="false" indent="0" shrinkToFit="false"/>
      <protection locked="true" hidden="false"/>
    </xf>
    <xf numFmtId="165" fontId="12" fillId="0" borderId="15" xfId="0" applyFont="true" applyBorder="true" applyAlignment="true" applyProtection="false">
      <alignment horizontal="center" vertical="center" textRotation="90" wrapText="false" indent="0" shrinkToFit="false"/>
      <protection locked="true" hidden="false"/>
    </xf>
    <xf numFmtId="164" fontId="11" fillId="0" borderId="15" xfId="0" applyFont="true" applyBorder="true" applyAlignment="true" applyProtection="false">
      <alignment horizontal="center" vertical="center" textRotation="0" wrapText="false" indent="0" shrinkToFit="false"/>
      <protection locked="true" hidden="false"/>
    </xf>
    <xf numFmtId="166" fontId="11" fillId="0" borderId="15" xfId="0" applyFont="true" applyBorder="true" applyAlignment="true" applyProtection="false">
      <alignment horizontal="left" vertical="center" textRotation="0" wrapText="true" indent="0" shrinkToFit="false"/>
      <protection locked="true" hidden="false"/>
    </xf>
    <xf numFmtId="166" fontId="11" fillId="0" borderId="15" xfId="0" applyFont="true" applyBorder="true" applyAlignment="true" applyProtection="false">
      <alignment horizontal="general" vertical="center" textRotation="0" wrapText="true" indent="0" shrinkToFit="false"/>
      <protection locked="true" hidden="false"/>
    </xf>
    <xf numFmtId="166" fontId="12" fillId="0" borderId="15" xfId="0" applyFont="true" applyBorder="true" applyAlignment="true" applyProtection="false">
      <alignment horizontal="center" vertical="center" textRotation="0" wrapText="true" indent="0" shrinkToFit="false"/>
      <protection locked="true" hidden="false"/>
    </xf>
    <xf numFmtId="166" fontId="9" fillId="0" borderId="16" xfId="0" applyFont="true" applyBorder="true" applyAlignment="true" applyProtection="false">
      <alignment horizontal="center" vertical="center" textRotation="0" wrapText="true" indent="0" shrinkToFit="false"/>
      <protection locked="true" hidden="false"/>
    </xf>
    <xf numFmtId="164" fontId="11" fillId="0" borderId="17" xfId="0" applyFont="true" applyBorder="true" applyAlignment="true" applyProtection="false">
      <alignment horizontal="center" vertical="center" textRotation="0" wrapText="false" indent="0" shrinkToFit="false"/>
      <protection locked="true" hidden="false"/>
    </xf>
    <xf numFmtId="166" fontId="11" fillId="0" borderId="17" xfId="0" applyFont="true" applyBorder="true" applyAlignment="true" applyProtection="false">
      <alignment horizontal="general" vertical="center" textRotation="0" wrapText="true" indent="0" shrinkToFit="false"/>
      <protection locked="true" hidden="false"/>
    </xf>
    <xf numFmtId="166" fontId="12" fillId="0" borderId="18" xfId="0" applyFont="true" applyBorder="true" applyAlignment="true" applyProtection="false">
      <alignment horizontal="center" vertical="center" textRotation="0" wrapText="true" indent="0" shrinkToFit="false"/>
      <protection locked="true" hidden="false"/>
    </xf>
    <xf numFmtId="164" fontId="11" fillId="0" borderId="19" xfId="0" applyFont="true" applyBorder="true" applyAlignment="true" applyProtection="false">
      <alignment horizontal="center" vertical="center" textRotation="0" wrapText="false" indent="0" shrinkToFit="false"/>
      <protection locked="true" hidden="false"/>
    </xf>
    <xf numFmtId="166" fontId="11" fillId="0" borderId="19" xfId="0" applyFont="true" applyBorder="true" applyAlignment="true" applyProtection="false">
      <alignment horizontal="general" vertical="center" textRotation="0" wrapText="true" indent="0" shrinkToFit="false"/>
      <protection locked="true" hidden="false"/>
    </xf>
    <xf numFmtId="166" fontId="12" fillId="0" borderId="20" xfId="0" applyFont="true" applyBorder="true" applyAlignment="true" applyProtection="false">
      <alignment horizontal="center" vertical="center" textRotation="0" wrapText="true" indent="0" shrinkToFit="false"/>
      <protection locked="true" hidden="false"/>
    </xf>
    <xf numFmtId="165" fontId="12" fillId="0" borderId="19" xfId="0" applyFont="true" applyBorder="true" applyAlignment="true" applyProtection="false">
      <alignment horizontal="center" vertical="center" textRotation="90" wrapText="false" indent="0" shrinkToFit="false"/>
      <protection locked="true" hidden="false"/>
    </xf>
    <xf numFmtId="166" fontId="11" fillId="0" borderId="19" xfId="0" applyFont="true" applyBorder="true" applyAlignment="true" applyProtection="false">
      <alignment horizontal="left" vertical="center" textRotation="0" wrapText="true" indent="0" shrinkToFit="false"/>
      <protection locked="true" hidden="false"/>
    </xf>
    <xf numFmtId="166" fontId="12" fillId="0" borderId="21" xfId="0" applyFont="true" applyBorder="true" applyAlignment="true" applyProtection="false">
      <alignment horizontal="center" vertical="center" textRotation="0" wrapText="true" indent="0" shrinkToFit="false"/>
      <protection locked="true" hidden="false"/>
    </xf>
    <xf numFmtId="166" fontId="12" fillId="0" borderId="19" xfId="0" applyFont="true" applyBorder="true" applyAlignment="true" applyProtection="false">
      <alignment horizontal="center" vertical="center" textRotation="0" wrapText="true" indent="0" shrinkToFit="false"/>
      <protection locked="true" hidden="false"/>
    </xf>
    <xf numFmtId="166" fontId="9" fillId="0" borderId="22" xfId="0" applyFont="true" applyBorder="true" applyAlignment="true" applyProtection="false">
      <alignment horizontal="center" vertical="center" textRotation="0" wrapText="true" indent="0" shrinkToFit="false"/>
      <protection locked="true" hidden="false"/>
    </xf>
    <xf numFmtId="166" fontId="12" fillId="0" borderId="23"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right" vertical="bottom" textRotation="90" wrapText="false" indent="0" shrinkToFit="false"/>
      <protection locked="true" hidden="false"/>
    </xf>
    <xf numFmtId="164" fontId="13" fillId="0" borderId="0" xfId="0" applyFont="true" applyBorder="tru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16" fillId="0" borderId="0" xfId="0" applyFont="true" applyBorder="false" applyAlignment="true" applyProtection="false">
      <alignment horizontal="center" vertical="center" textRotation="0" wrapText="true" indent="0" shrinkToFit="false"/>
      <protection locked="true" hidden="false"/>
    </xf>
    <xf numFmtId="165" fontId="14"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true" indent="0" shrinkToFit="false"/>
      <protection locked="true" hidden="false"/>
    </xf>
    <xf numFmtId="164" fontId="17"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6" fontId="0" fillId="0" borderId="0" xfId="0" applyFont="fals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7" fillId="0" borderId="3" xfId="0" applyFont="true" applyBorder="true" applyAlignment="true" applyProtection="false">
      <alignment horizontal="center" vertical="center" textRotation="0" wrapText="true" indent="0" shrinkToFit="false"/>
      <protection locked="true" hidden="false"/>
    </xf>
    <xf numFmtId="164" fontId="17" fillId="0" borderId="4" xfId="0" applyFont="true" applyBorder="true" applyAlignment="true" applyProtection="false">
      <alignment horizontal="center" vertical="center" textRotation="0" wrapText="tru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5" fontId="0" fillId="0" borderId="4" xfId="0" applyFont="false" applyBorder="true" applyAlignment="true" applyProtection="false">
      <alignment horizontal="left" vertical="center" textRotation="90" wrapText="false" indent="0" shrinkToFit="false"/>
      <protection locked="true" hidden="false"/>
    </xf>
    <xf numFmtId="164" fontId="17" fillId="0" borderId="5" xfId="0" applyFont="true" applyBorder="true" applyAlignment="true" applyProtection="false">
      <alignment horizontal="center" vertical="center" textRotation="0" wrapText="false" indent="0" shrinkToFit="false"/>
      <protection locked="true" hidden="false"/>
    </xf>
    <xf numFmtId="166" fontId="0" fillId="0" borderId="14" xfId="0" applyFont="false" applyBorder="true" applyAlignment="true" applyProtection="false">
      <alignment horizontal="center" vertical="center" textRotation="0" wrapText="false" indent="0" shrinkToFit="false"/>
      <protection locked="true" hidden="false"/>
    </xf>
    <xf numFmtId="166" fontId="0" fillId="0" borderId="6" xfId="0" applyFont="false" applyBorder="true" applyAlignment="true" applyProtection="false">
      <alignment horizontal="left" vertical="center" textRotation="0" wrapText="true" indent="0" shrinkToFit="false"/>
      <protection locked="true" hidden="false"/>
    </xf>
    <xf numFmtId="166" fontId="0" fillId="0" borderId="6" xfId="0" applyFont="false" applyBorder="true" applyAlignment="true" applyProtection="false">
      <alignment horizontal="center" vertical="bottom" textRotation="0" wrapText="false" indent="0" shrinkToFit="false"/>
      <protection locked="true" hidden="false"/>
    </xf>
    <xf numFmtId="166" fontId="0" fillId="0" borderId="6" xfId="0" applyFont="false" applyBorder="true" applyAlignment="true" applyProtection="false">
      <alignment horizontal="center" vertical="center" textRotation="0" wrapText="false" indent="0" shrinkToFit="false"/>
      <protection locked="true" hidden="false"/>
    </xf>
    <xf numFmtId="164" fontId="0" fillId="0" borderId="7" xfId="0" applyFont="false" applyBorder="true" applyAlignment="true" applyProtection="false">
      <alignment horizontal="left" vertical="center" textRotation="0" wrapText="false" indent="0" shrinkToFit="false"/>
      <protection locked="true" hidden="false"/>
    </xf>
    <xf numFmtId="166" fontId="0" fillId="0" borderId="6" xfId="0" applyFont="false" applyBorder="true" applyAlignment="false" applyProtection="false">
      <alignment horizontal="general" vertical="bottom" textRotation="0" wrapText="false" indent="0" shrinkToFit="false"/>
      <protection locked="true" hidden="false"/>
    </xf>
    <xf numFmtId="164" fontId="0" fillId="0" borderId="14" xfId="0" applyFont="true" applyBorder="true" applyAlignment="true" applyProtection="false">
      <alignment horizontal="left" vertical="center" textRotation="0" wrapText="false" indent="0" shrinkToFit="false"/>
      <protection locked="true" hidden="false"/>
    </xf>
    <xf numFmtId="166" fontId="0" fillId="0" borderId="6" xfId="0" applyFont="false" applyBorder="true" applyAlignment="true" applyProtection="false">
      <alignment horizontal="right" vertical="bottom" textRotation="90" wrapText="false" indent="0" shrinkToFit="false"/>
      <protection locked="true" hidden="false"/>
    </xf>
    <xf numFmtId="166" fontId="0" fillId="0" borderId="0" xfId="0" applyFont="false" applyBorder="false" applyAlignment="true" applyProtection="false">
      <alignment horizontal="right" vertical="bottom" textRotation="9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14" fillId="0" borderId="14" xfId="0" applyFont="true" applyBorder="true" applyAlignment="true" applyProtection="false">
      <alignment horizontal="left" vertical="center" textRotation="0" wrapText="false" indent="0" shrinkToFit="false"/>
      <protection locked="true" hidden="false"/>
    </xf>
    <xf numFmtId="164" fontId="0" fillId="0" borderId="9" xfId="0" applyFont="true" applyBorder="true" applyAlignment="true" applyProtection="false">
      <alignment horizontal="left" vertical="center" textRotation="0" wrapText="fals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6" fontId="0" fillId="0" borderId="6" xfId="0" applyFont="true" applyBorder="true" applyAlignment="true" applyProtection="false">
      <alignment horizontal="left" vertical="center" textRotation="0" wrapText="true" indent="0" shrinkToFit="false"/>
      <protection locked="true" hidden="false"/>
    </xf>
    <xf numFmtId="165" fontId="0" fillId="0" borderId="4" xfId="0" applyFont="false" applyBorder="true" applyAlignment="true" applyProtection="false">
      <alignment horizontal="right" vertical="bottom" textRotation="90" wrapText="false" indent="0" shrinkToFit="false"/>
      <protection locked="true" hidden="false"/>
    </xf>
    <xf numFmtId="166" fontId="0" fillId="0" borderId="7"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18" fillId="0" borderId="0" xfId="0" applyFont="true" applyBorder="false" applyAlignment="true" applyProtection="false">
      <alignment horizontal="center" vertical="center" textRotation="0" wrapText="false" indent="0" shrinkToFit="false"/>
      <protection locked="true" hidden="false"/>
    </xf>
    <xf numFmtId="166" fontId="19"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6" fontId="20" fillId="0" borderId="1" xfId="0" applyFont="true" applyBorder="true" applyAlignment="true" applyProtection="false">
      <alignment horizontal="center" vertical="center" textRotation="0" wrapText="true" indent="0" shrinkToFit="false"/>
      <protection locked="true" hidden="false"/>
    </xf>
    <xf numFmtId="164" fontId="21" fillId="0" borderId="24" xfId="0" applyFont="true" applyBorder="true" applyAlignment="true" applyProtection="false">
      <alignment horizontal="center" vertical="center" textRotation="90" wrapText="false" indent="0" shrinkToFit="false"/>
      <protection locked="true" hidden="false"/>
    </xf>
    <xf numFmtId="164" fontId="21" fillId="0" borderId="25" xfId="0" applyFont="true" applyBorder="true" applyAlignment="true" applyProtection="false">
      <alignment horizontal="center" vertical="center" textRotation="90" wrapText="false" indent="0" shrinkToFit="false"/>
      <protection locked="true" hidden="false"/>
    </xf>
    <xf numFmtId="164" fontId="21" fillId="0" borderId="26" xfId="0" applyFont="true" applyBorder="true" applyAlignment="true" applyProtection="false">
      <alignment horizontal="center" vertical="center" textRotation="90" wrapText="false" indent="0" shrinkToFit="false"/>
      <protection locked="true" hidden="false"/>
    </xf>
    <xf numFmtId="164" fontId="14" fillId="0" borderId="27" xfId="0" applyFont="true" applyBorder="true" applyAlignment="true" applyProtection="false">
      <alignment horizontal="center" vertical="center" textRotation="0" wrapText="true" indent="0" shrinkToFit="false"/>
      <protection locked="true" hidden="false"/>
    </xf>
    <xf numFmtId="164" fontId="12" fillId="0" borderId="28" xfId="0" applyFont="true" applyBorder="true" applyAlignment="true" applyProtection="false">
      <alignment horizontal="left" vertical="center" textRotation="0" wrapText="true" indent="0" shrinkToFit="false"/>
      <protection locked="true" hidden="false"/>
    </xf>
    <xf numFmtId="164" fontId="12" fillId="0" borderId="3"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12" fillId="0" borderId="5" xfId="0" applyFont="true" applyBorder="true" applyAlignment="true" applyProtection="false">
      <alignment horizontal="center" vertical="center" textRotation="0" wrapText="false" indent="0" shrinkToFit="false"/>
      <protection locked="true" hidden="false"/>
    </xf>
    <xf numFmtId="164" fontId="14" fillId="0" borderId="14" xfId="0" applyFont="true" applyBorder="true" applyAlignment="true" applyProtection="false">
      <alignment horizontal="center" vertical="center" textRotation="0" wrapText="true" indent="0" shrinkToFit="false"/>
      <protection locked="true" hidden="false"/>
    </xf>
    <xf numFmtId="164" fontId="12" fillId="0" borderId="29" xfId="0" applyFont="true" applyBorder="true" applyAlignment="true" applyProtection="false">
      <alignment horizontal="left" vertical="center" textRotation="0" wrapText="true" indent="0" shrinkToFit="false"/>
      <protection locked="tru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12" fillId="0" borderId="6" xfId="0" applyFont="true" applyBorder="true" applyAlignment="true" applyProtection="false">
      <alignment horizontal="center" vertical="center" textRotation="0" wrapText="false" indent="0" shrinkToFit="false"/>
      <protection locked="true" hidden="false"/>
    </xf>
    <xf numFmtId="164" fontId="12" fillId="0" borderId="7" xfId="0" applyFont="true" applyBorder="true" applyAlignment="true" applyProtection="false">
      <alignment horizontal="center" vertical="center" textRotation="0" wrapText="false" indent="0" shrinkToFit="false"/>
      <protection locked="true" hidden="false"/>
    </xf>
    <xf numFmtId="164" fontId="14" fillId="0" borderId="8" xfId="0" applyFont="true" applyBorder="true" applyAlignment="true" applyProtection="false">
      <alignment horizontal="center" vertical="center" textRotation="0" wrapText="true" indent="0" shrinkToFit="false"/>
      <protection locked="true" hidden="false"/>
    </xf>
    <xf numFmtId="164" fontId="12" fillId="0" borderId="30" xfId="0" applyFont="true" applyBorder="true" applyAlignment="true" applyProtection="false">
      <alignment horizontal="left" vertical="center" textRotation="0" wrapText="true" indent="0" shrinkToFit="false"/>
      <protection locked="true" hidden="false"/>
    </xf>
    <xf numFmtId="164" fontId="12" fillId="0" borderId="8" xfId="0" applyFont="true" applyBorder="true" applyAlignment="true" applyProtection="false">
      <alignment horizontal="center" vertical="center" textRotation="0" wrapText="false" indent="0" shrinkToFit="false"/>
      <protection locked="true" hidden="false"/>
    </xf>
    <xf numFmtId="164" fontId="12" fillId="0" borderId="19" xfId="0" applyFont="true" applyBorder="true" applyAlignment="true" applyProtection="false">
      <alignment horizontal="center" vertical="center" textRotation="0" wrapText="false" indent="0" shrinkToFit="false"/>
      <protection locked="true" hidden="false"/>
    </xf>
    <xf numFmtId="164" fontId="12" fillId="0" borderId="22" xfId="0" applyFont="true" applyBorder="true" applyAlignment="true" applyProtection="false">
      <alignment horizontal="center" vertical="center" textRotation="0" wrapText="false" indent="0" shrinkToFit="false"/>
      <protection locked="true" hidden="false"/>
    </xf>
    <xf numFmtId="164" fontId="14" fillId="0" borderId="9" xfId="0" applyFont="true" applyBorder="true" applyAlignment="true" applyProtection="false">
      <alignment horizontal="center" vertical="center" textRotation="0" wrapText="true" indent="0" shrinkToFit="false"/>
      <protection locked="true" hidden="false"/>
    </xf>
    <xf numFmtId="164" fontId="12" fillId="0" borderId="31" xfId="0" applyFont="true" applyBorder="true" applyAlignment="true" applyProtection="false">
      <alignment horizontal="left" vertical="center" textRotation="0" wrapText="true" indent="0" shrinkToFit="false"/>
      <protection locked="true" hidden="false"/>
    </xf>
    <xf numFmtId="164" fontId="12" fillId="0" borderId="9" xfId="0" applyFont="true" applyBorder="true" applyAlignment="true" applyProtection="false">
      <alignment horizontal="center" vertical="center" textRotation="0" wrapText="false" indent="0" shrinkToFit="false"/>
      <protection locked="true" hidden="false"/>
    </xf>
    <xf numFmtId="164" fontId="12" fillId="0" borderId="15" xfId="0" applyFont="true" applyBorder="true" applyAlignment="true" applyProtection="false">
      <alignment horizontal="center" vertical="center" textRotation="0" wrapText="false" indent="0" shrinkToFit="false"/>
      <protection locked="true" hidden="false"/>
    </xf>
    <xf numFmtId="164" fontId="12" fillId="0" borderId="16" xfId="0" applyFont="true" applyBorder="true" applyAlignment="true" applyProtection="false">
      <alignment horizontal="center" vertical="center" textRotation="0" wrapText="false" indent="0" shrinkToFit="false"/>
      <protection locked="true" hidden="false"/>
    </xf>
    <xf numFmtId="164" fontId="22"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18" fillId="0" borderId="9" xfId="0" applyFont="true" applyBorder="true" applyAlignment="true" applyProtection="false">
      <alignment horizontal="center" vertical="center" textRotation="0" wrapText="false" indent="0" shrinkToFit="false"/>
      <protection locked="true" hidden="false"/>
    </xf>
    <xf numFmtId="164" fontId="18" fillId="0" borderId="15" xfId="0" applyFont="true" applyBorder="true" applyAlignment="true" applyProtection="false">
      <alignment horizontal="center" vertical="center" textRotation="0" wrapText="false" indent="0" shrinkToFit="false"/>
      <protection locked="true" hidden="false"/>
    </xf>
    <xf numFmtId="164" fontId="18" fillId="0" borderId="16" xfId="0" applyFont="true" applyBorder="true" applyAlignment="true" applyProtection="false">
      <alignment horizontal="center" vertical="center" textRotation="0" wrapText="false" indent="0" shrinkToFit="false"/>
      <protection locked="true" hidden="false"/>
    </xf>
    <xf numFmtId="164" fontId="24" fillId="2" borderId="4" xfId="0" applyFont="true" applyBorder="true" applyAlignment="true" applyProtection="false">
      <alignment horizontal="general" vertical="bottom" textRotation="0" wrapText="true" indent="0" shrinkToFit="false"/>
      <protection locked="true" hidden="false"/>
    </xf>
    <xf numFmtId="164" fontId="25" fillId="0" borderId="0" xfId="0" applyFont="true" applyBorder="true" applyAlignment="true" applyProtection="false">
      <alignment horizontal="left" vertical="top" textRotation="0" wrapText="false" indent="0" shrinkToFit="false" readingOrder="1"/>
      <protection locked="true" hidden="false"/>
    </xf>
    <xf numFmtId="164" fontId="25" fillId="0" borderId="0" xfId="21" applyFont="true" applyBorder="true" applyAlignment="true" applyProtection="false">
      <alignment horizontal="left" vertical="top" textRotation="0" wrapText="false" indent="0" shrinkToFit="false" readingOrder="1"/>
      <protection locked="true" hidden="false"/>
    </xf>
    <xf numFmtId="164" fontId="26" fillId="3" borderId="6" xfId="0" applyFont="true" applyBorder="true" applyAlignment="true" applyProtection="false">
      <alignment horizontal="general" vertical="center" textRotation="0" wrapText="true" indent="0" shrinkToFit="false"/>
      <protection locked="true" hidden="false"/>
    </xf>
    <xf numFmtId="164" fontId="26" fillId="4" borderId="6" xfId="0" applyFont="true" applyBorder="true" applyAlignment="true" applyProtection="false">
      <alignment horizontal="general" vertical="center" textRotation="0" wrapText="true" indent="0" shrinkToFit="false"/>
      <protection locked="true" hidden="false"/>
    </xf>
    <xf numFmtId="164" fontId="26" fillId="3" borderId="15" xfId="0" applyFont="true" applyBorder="true" applyAlignment="true" applyProtection="false">
      <alignment horizontal="general" vertical="center" textRotation="0" wrapText="true" indent="0" shrinkToFit="false"/>
      <protection locked="true" hidden="false"/>
    </xf>
    <xf numFmtId="164" fontId="26" fillId="3" borderId="32" xfId="0" applyFont="true" applyBorder="true" applyAlignment="true" applyProtection="false">
      <alignment horizontal="general" vertical="center" textRotation="0" wrapText="true" indent="0" shrinkToFit="false"/>
      <protection locked="true" hidden="false"/>
    </xf>
    <xf numFmtId="164" fontId="27" fillId="3" borderId="33" xfId="0" applyFont="true" applyBorder="true" applyAlignment="true" applyProtection="false">
      <alignment horizontal="general" vertical="top" textRotation="0" wrapText="true" indent="0" shrinkToFit="false"/>
      <protection locked="true" hidden="false"/>
    </xf>
    <xf numFmtId="164" fontId="27" fillId="3" borderId="34" xfId="0" applyFont="true" applyBorder="true" applyAlignment="true" applyProtection="false">
      <alignment horizontal="general" vertical="top" textRotation="0" wrapText="tru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false" applyBorder="true" applyAlignment="true" applyProtection="false">
      <alignment horizontal="left" vertical="center" textRotation="0" wrapText="false" indent="0" shrinkToFit="false"/>
      <protection locked="true" hidden="false"/>
    </xf>
    <xf numFmtId="165" fontId="0" fillId="5" borderId="6" xfId="0" applyFont="false" applyBorder="true" applyAlignment="false" applyProtection="true">
      <alignment horizontal="general" vertical="bottom" textRotation="0" wrapText="false" indent="0" shrinkToFit="false"/>
      <protection locked="false" hidden="false"/>
    </xf>
    <xf numFmtId="165" fontId="0" fillId="5" borderId="0" xfId="0" applyFont="false" applyBorder="true" applyAlignment="false" applyProtection="true">
      <alignment horizontal="general" vertical="bottom" textRotation="0" wrapText="false" indent="0" shrinkToFit="false"/>
      <protection locked="fals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false" hidden="false"/>
    </xf>
    <xf numFmtId="165" fontId="0" fillId="6" borderId="0" xfId="0" applyFont="false" applyBorder="false" applyAlignment="false" applyProtection="true">
      <alignment horizontal="general" vertical="bottom" textRotation="0" wrapText="false" indent="0" shrinkToFit="false"/>
      <protection locked="false" hidden="false"/>
    </xf>
    <xf numFmtId="164" fontId="0" fillId="0" borderId="0" xfId="0" applyFont="false" applyBorder="false" applyAlignment="true" applyProtection="false">
      <alignment horizontal="left" vertical="center" textRotation="0" wrapText="true" indent="0" shrinkToFit="false"/>
      <protection locked="true" hidden="false"/>
    </xf>
    <xf numFmtId="166" fontId="11" fillId="7" borderId="6"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center" vertical="center" textRotation="9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 3"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779637"/>
      <rgbColor rgb="FF800080"/>
      <rgbColor rgb="FF008080"/>
      <rgbColor rgb="FF93CDDD"/>
      <rgbColor rgb="FF878787"/>
      <rgbColor rgb="FF9999FF"/>
      <rgbColor rgb="FFCB3D39"/>
      <rgbColor rgb="FFFFFFCC"/>
      <rgbColor rgb="FFCCFFFF"/>
      <rgbColor rgb="FF660066"/>
      <rgbColor rgb="FFFF8080"/>
      <rgbColor rgb="FF2E5F99"/>
      <rgbColor rgb="FFD9D9D9"/>
      <rgbColor rgb="FF000080"/>
      <rgbColor rgb="FFFF00FF"/>
      <rgbColor rgb="FFFFFF00"/>
      <rgbColor rgb="FF00FFFF"/>
      <rgbColor rgb="FF800080"/>
      <rgbColor rgb="FF800000"/>
      <rgbColor rgb="FF008080"/>
      <rgbColor rgb="FF0000FF"/>
      <rgbColor rgb="FF00CCFF"/>
      <rgbColor rgb="FFCCFFFF"/>
      <rgbColor rgb="FFE0E0E0"/>
      <rgbColor rgb="FFFFFF99"/>
      <rgbColor rgb="FF99CCFF"/>
      <rgbColor rgb="FFFF99CC"/>
      <rgbColor rgb="FFCC99FF"/>
      <rgbColor rgb="FFFFCC99"/>
      <rgbColor rgb="FF3C7AC7"/>
      <rgbColor rgb="FF33CCCC"/>
      <rgbColor rgb="FF9BC348"/>
      <rgbColor rgb="FFFFCC00"/>
      <rgbColor rgb="FFFF9900"/>
      <rgbColor rgb="FFFF6600"/>
      <rgbColor rgb="FF3A6EA5"/>
      <rgbColor rgb="FF999999"/>
      <rgbColor rgb="FF003366"/>
      <rgbColor rgb="FF00B050"/>
      <rgbColor rgb="FF003300"/>
      <rgbColor rgb="FF333300"/>
      <rgbColor rgb="FF9C2F2C"/>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view3D>
      <c:rotX val="15"/>
      <c:rotY val="20"/>
      <c:rAngAx val="1"/>
      <c:perspective val="30"/>
    </c:view3D>
    <c:floor>
      <c:spPr>
        <a:noFill/>
        <a:ln w="9360">
          <a:solidFill>
            <a:srgbClr val="878787"/>
          </a:solidFill>
          <a:round/>
        </a:ln>
      </c:spPr>
    </c:floor>
    <c:sideWall>
      <c:spPr>
        <a:noFill/>
        <a:ln w="9360">
          <a:solidFill>
            <a:srgbClr val="878787"/>
          </a:solidFill>
          <a:round/>
        </a:ln>
      </c:spPr>
    </c:sideWall>
    <c:backWall>
      <c:spPr>
        <a:noFill/>
        <a:ln w="9360">
          <a:solidFill>
            <a:srgbClr val="878787"/>
          </a:solidFill>
          <a:round/>
        </a:ln>
      </c:spPr>
    </c:backWall>
    <c:plotArea>
      <c:bar3DChart>
        <c:barDir val="col"/>
        <c:grouping val="clustered"/>
        <c:varyColors val="0"/>
        <c:ser>
          <c:idx val="0"/>
          <c:order val="0"/>
          <c:tx>
            <c:strRef>
              <c:f>Durum!$C$3</c:f>
              <c:strCache>
                <c:ptCount val="1"/>
                <c:pt idx="0">
                  <c:v>EVET</c:v>
                </c:pt>
              </c:strCache>
            </c:strRef>
          </c:tx>
          <c:spPr>
            <a:gradFill>
              <a:gsLst>
                <a:gs pos="0">
                  <a:srgbClr val="2e5f99"/>
                </a:gs>
                <a:gs pos="100000">
                  <a:srgbClr val="3c7ac7"/>
                </a:gs>
              </a:gsLst>
              <a:lin ang="16200000"/>
            </a:gradFill>
            <a:ln>
              <a:noFill/>
            </a:ln>
          </c:spPr>
          <c:invertIfNegative val="0"/>
          <c:dLbls>
            <c:txPr>
              <a:bodyPr/>
              <a:lstStyle/>
              <a:p>
                <a:pPr>
                  <a:defRPr b="0" sz="1000" spc="-1" strike="noStrike">
                    <a:solidFill>
                      <a:srgbClr val="000000"/>
                    </a:solidFill>
                    <a:latin typeface="Calibri"/>
                  </a:defRPr>
                </a:pPr>
              </a:p>
            </c:txPr>
            <c:showLegendKey val="0"/>
            <c:showVal val="0"/>
            <c:showCatName val="0"/>
            <c:showSerName val="0"/>
            <c:showPercent val="0"/>
            <c:separator>; </c:separator>
            <c:showLeaderLines val="0"/>
          </c:dLbls>
          <c:cat>
            <c:strRef>
              <c:f>Durum!$A$4:$A$22</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strCache>
            </c:strRef>
          </c:cat>
          <c:val>
            <c:numRef>
              <c:f>Durum!$C$4:$C$22</c:f>
              <c:numCache>
                <c:formatCode>General</c:formatCode>
                <c:ptCount val="19"/>
              </c:numCache>
            </c:numRef>
          </c:val>
        </c:ser>
        <c:ser>
          <c:idx val="1"/>
          <c:order val="1"/>
          <c:tx>
            <c:strRef>
              <c:f>Durum!$D$3</c:f>
              <c:strCache>
                <c:ptCount val="1"/>
                <c:pt idx="0">
                  <c:v>HAYIR</c:v>
                </c:pt>
              </c:strCache>
            </c:strRef>
          </c:tx>
          <c:spPr>
            <a:gradFill>
              <a:gsLst>
                <a:gs pos="0">
                  <a:srgbClr val="9c2f2c"/>
                </a:gs>
                <a:gs pos="100000">
                  <a:srgbClr val="cb3d39"/>
                </a:gs>
              </a:gsLst>
              <a:lin ang="16200000"/>
            </a:gradFill>
            <a:ln>
              <a:noFill/>
            </a:ln>
          </c:spPr>
          <c:invertIfNegative val="0"/>
          <c:dLbls>
            <c:txPr>
              <a:bodyPr/>
              <a:lstStyle/>
              <a:p>
                <a:pPr>
                  <a:defRPr b="0" sz="1000" spc="-1" strike="noStrike">
                    <a:solidFill>
                      <a:srgbClr val="000000"/>
                    </a:solidFill>
                    <a:latin typeface="Calibri"/>
                  </a:defRPr>
                </a:pPr>
              </a:p>
            </c:txPr>
            <c:showLegendKey val="0"/>
            <c:showVal val="0"/>
            <c:showCatName val="0"/>
            <c:showSerName val="0"/>
            <c:showPercent val="0"/>
            <c:separator>; </c:separator>
            <c:showLeaderLines val="0"/>
          </c:dLbls>
          <c:cat>
            <c:strRef>
              <c:f>Durum!$A$4:$A$22</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strCache>
            </c:strRef>
          </c:cat>
          <c:val>
            <c:numRef>
              <c:f>Durum!$D$4:$D$22</c:f>
              <c:numCache>
                <c:formatCode>General</c:formatCode>
                <c:ptCount val="19"/>
              </c:numCache>
            </c:numRef>
          </c:val>
        </c:ser>
        <c:ser>
          <c:idx val="2"/>
          <c:order val="2"/>
          <c:tx>
            <c:strRef>
              <c:f>Durum!$E$3</c:f>
              <c:strCache>
                <c:ptCount val="1"/>
                <c:pt idx="0">
                  <c:v>KISMEN</c:v>
                </c:pt>
              </c:strCache>
            </c:strRef>
          </c:tx>
          <c:spPr>
            <a:gradFill>
              <a:gsLst>
                <a:gs pos="0">
                  <a:srgbClr val="779637"/>
                </a:gs>
                <a:gs pos="100000">
                  <a:srgbClr val="9bc348"/>
                </a:gs>
              </a:gsLst>
              <a:lin ang="16200000"/>
            </a:gradFill>
            <a:ln>
              <a:noFill/>
            </a:ln>
          </c:spPr>
          <c:invertIfNegative val="0"/>
          <c:dLbls>
            <c:txPr>
              <a:bodyPr/>
              <a:lstStyle/>
              <a:p>
                <a:pPr>
                  <a:defRPr b="0" sz="1000" spc="-1" strike="noStrike">
                    <a:solidFill>
                      <a:srgbClr val="000000"/>
                    </a:solidFill>
                    <a:latin typeface="Calibri"/>
                  </a:defRPr>
                </a:pPr>
              </a:p>
            </c:txPr>
            <c:showLegendKey val="0"/>
            <c:showVal val="0"/>
            <c:showCatName val="0"/>
            <c:showSerName val="0"/>
            <c:showPercent val="0"/>
            <c:separator>; </c:separator>
            <c:showLeaderLines val="0"/>
          </c:dLbls>
          <c:cat>
            <c:strRef>
              <c:f>Durum!$A$4:$A$22</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strCache>
            </c:strRef>
          </c:cat>
          <c:val>
            <c:numRef>
              <c:f>Durum!$E$4:$E$22</c:f>
              <c:numCache>
                <c:formatCode>General</c:formatCode>
                <c:ptCount val="19"/>
              </c:numCache>
            </c:numRef>
          </c:val>
        </c:ser>
        <c:gapWidth val="150"/>
        <c:shape val="box"/>
        <c:axId val="71288144"/>
        <c:axId val="46993955"/>
        <c:axId val="0"/>
      </c:bar3DChart>
      <c:catAx>
        <c:axId val="71288144"/>
        <c:scaling>
          <c:orientation val="minMax"/>
        </c:scaling>
        <c:delete val="0"/>
        <c:axPos val="b"/>
        <c:numFmt formatCode="General" sourceLinked="1"/>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46993955"/>
        <c:crosses val="autoZero"/>
        <c:auto val="1"/>
        <c:lblAlgn val="ctr"/>
        <c:lblOffset val="100"/>
        <c:noMultiLvlLbl val="0"/>
      </c:catAx>
      <c:valAx>
        <c:axId val="46993955"/>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71288144"/>
        <c:crosses val="autoZero"/>
        <c:crossBetween val="between"/>
      </c:valAx>
      <c:dTable>
        <c:showHorzBorder val="1"/>
        <c:showVertBorder val="1"/>
        <c:showOutline val="1"/>
      </c:dTable>
    </c:plotArea>
    <c:plotVisOnly val="1"/>
    <c:dispBlanksAs val="gap"/>
  </c:chart>
  <c:spPr>
    <a:solidFill>
      <a:srgbClr val="ffffff"/>
    </a:solidFill>
    <a:ln w="9360">
      <a:solidFill>
        <a:srgbClr val="d9d9d9"/>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autoTitleDeleted val="1"/>
    <c:view3D>
      <c:rotX val="15"/>
      <c:rotY val="20"/>
      <c:rAngAx val="1"/>
      <c:perspective val="30"/>
    </c:view3D>
    <c:floor>
      <c:spPr>
        <a:noFill/>
        <a:ln w="9360">
          <a:solidFill>
            <a:srgbClr val="878787"/>
          </a:solidFill>
          <a:round/>
        </a:ln>
      </c:spPr>
    </c:floor>
    <c:sideWall>
      <c:spPr>
        <a:noFill/>
        <a:ln w="9360">
          <a:solidFill>
            <a:srgbClr val="878787"/>
          </a:solidFill>
          <a:round/>
        </a:ln>
      </c:spPr>
    </c:sideWall>
    <c:backWall>
      <c:spPr>
        <a:noFill/>
        <a:ln w="9360">
          <a:solidFill>
            <a:srgbClr val="878787"/>
          </a:solidFill>
          <a:round/>
        </a:ln>
      </c:spPr>
    </c:backWall>
    <c:plotArea>
      <c:bar3DChart>
        <c:barDir val="col"/>
        <c:grouping val="clustered"/>
        <c:varyColors val="0"/>
        <c:ser>
          <c:idx val="0"/>
          <c:order val="0"/>
          <c:tx>
            <c:strRef>
              <c:f>Memnuniyet!$C$3</c:f>
              <c:strCache>
                <c:ptCount val="1"/>
                <c:pt idx="0">
                  <c:v>EVET</c:v>
                </c:pt>
              </c:strCache>
            </c:strRef>
          </c:tx>
          <c:spPr>
            <a:gradFill>
              <a:gsLst>
                <a:gs pos="0">
                  <a:srgbClr val="2e5f99"/>
                </a:gs>
                <a:gs pos="100000">
                  <a:srgbClr val="3c7ac7"/>
                </a:gs>
              </a:gsLst>
              <a:lin ang="16200000"/>
            </a:gradFill>
            <a:ln>
              <a:noFill/>
            </a:ln>
          </c:spPr>
          <c:invertIfNegative val="0"/>
          <c:dLbls>
            <c:txPr>
              <a:bodyPr/>
              <a:lstStyle/>
              <a:p>
                <a:pPr>
                  <a:defRPr b="0" sz="1000" spc="-1" strike="noStrike">
                    <a:solidFill>
                      <a:srgbClr val="000000"/>
                    </a:solidFill>
                    <a:latin typeface="Calibri"/>
                  </a:defRPr>
                </a:pPr>
              </a:p>
            </c:txPr>
            <c:showLegendKey val="0"/>
            <c:showVal val="0"/>
            <c:showCatName val="0"/>
            <c:showSerName val="0"/>
            <c:showPercent val="0"/>
            <c:separator>; </c:separator>
            <c:showLeaderLines val="0"/>
          </c:dLbls>
          <c:cat>
            <c:strRef>
              <c:f>Memnuniyet!$A$4:$A$21</c:f>
              <c:strCach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strCache>
            </c:strRef>
          </c:cat>
          <c:val>
            <c:numRef>
              <c:f>Memnuniyet!$C$4:$C$21</c:f>
              <c:numCache>
                <c:formatCode>General</c:formatCode>
                <c:ptCount val="18"/>
              </c:numCache>
            </c:numRef>
          </c:val>
        </c:ser>
        <c:ser>
          <c:idx val="1"/>
          <c:order val="1"/>
          <c:tx>
            <c:strRef>
              <c:f>Memnuniyet!$D$3</c:f>
              <c:strCache>
                <c:ptCount val="1"/>
                <c:pt idx="0">
                  <c:v>HAYIR </c:v>
                </c:pt>
              </c:strCache>
            </c:strRef>
          </c:tx>
          <c:spPr>
            <a:gradFill>
              <a:gsLst>
                <a:gs pos="0">
                  <a:srgbClr val="9c2f2c"/>
                </a:gs>
                <a:gs pos="100000">
                  <a:srgbClr val="cb3d39"/>
                </a:gs>
              </a:gsLst>
              <a:lin ang="16200000"/>
            </a:gradFill>
            <a:ln>
              <a:noFill/>
            </a:ln>
          </c:spPr>
          <c:invertIfNegative val="0"/>
          <c:dLbls>
            <c:txPr>
              <a:bodyPr/>
              <a:lstStyle/>
              <a:p>
                <a:pPr>
                  <a:defRPr b="0" sz="1000" spc="-1" strike="noStrike">
                    <a:solidFill>
                      <a:srgbClr val="000000"/>
                    </a:solidFill>
                    <a:latin typeface="Calibri"/>
                  </a:defRPr>
                </a:pPr>
              </a:p>
            </c:txPr>
            <c:showLegendKey val="0"/>
            <c:showVal val="0"/>
            <c:showCatName val="0"/>
            <c:showSerName val="0"/>
            <c:showPercent val="0"/>
            <c:separator>; </c:separator>
            <c:showLeaderLines val="0"/>
          </c:dLbls>
          <c:cat>
            <c:strRef>
              <c:f>Memnuniyet!$A$4:$A$21</c:f>
              <c:strCach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strCache>
            </c:strRef>
          </c:cat>
          <c:val>
            <c:numRef>
              <c:f>Memnuniyet!$D$4:$D$21</c:f>
              <c:numCache>
                <c:formatCode>General</c:formatCode>
                <c:ptCount val="18"/>
              </c:numCache>
            </c:numRef>
          </c:val>
        </c:ser>
        <c:ser>
          <c:idx val="2"/>
          <c:order val="2"/>
          <c:tx>
            <c:strRef>
              <c:f>Memnuniyet!$E$3</c:f>
              <c:strCache>
                <c:ptCount val="1"/>
                <c:pt idx="0">
                  <c:v>KISMEN</c:v>
                </c:pt>
              </c:strCache>
            </c:strRef>
          </c:tx>
          <c:spPr>
            <a:gradFill>
              <a:gsLst>
                <a:gs pos="0">
                  <a:srgbClr val="779637"/>
                </a:gs>
                <a:gs pos="100000">
                  <a:srgbClr val="9bc348"/>
                </a:gs>
              </a:gsLst>
              <a:lin ang="16200000"/>
            </a:gradFill>
            <a:ln>
              <a:noFill/>
            </a:ln>
          </c:spPr>
          <c:invertIfNegative val="0"/>
          <c:dLbls>
            <c:txPr>
              <a:bodyPr/>
              <a:lstStyle/>
              <a:p>
                <a:pPr>
                  <a:defRPr b="0" sz="1000" spc="-1" strike="noStrike">
                    <a:solidFill>
                      <a:srgbClr val="000000"/>
                    </a:solidFill>
                    <a:latin typeface="Calibri"/>
                  </a:defRPr>
                </a:pPr>
              </a:p>
            </c:txPr>
            <c:showLegendKey val="0"/>
            <c:showVal val="0"/>
            <c:showCatName val="0"/>
            <c:showSerName val="0"/>
            <c:showPercent val="0"/>
            <c:separator>; </c:separator>
            <c:showLeaderLines val="0"/>
          </c:dLbls>
          <c:cat>
            <c:strRef>
              <c:f>Memnuniyet!$A$4:$A$21</c:f>
              <c:strCach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strCache>
            </c:strRef>
          </c:cat>
          <c:val>
            <c:numRef>
              <c:f>Memnuniyet!$E$4:$E$21</c:f>
              <c:numCache>
                <c:formatCode>General</c:formatCode>
                <c:ptCount val="18"/>
              </c:numCache>
            </c:numRef>
          </c:val>
        </c:ser>
        <c:gapWidth val="150"/>
        <c:shape val="box"/>
        <c:axId val="72012540"/>
        <c:axId val="53281996"/>
        <c:axId val="0"/>
      </c:bar3DChart>
      <c:catAx>
        <c:axId val="72012540"/>
        <c:scaling>
          <c:orientation val="minMax"/>
        </c:scaling>
        <c:delete val="0"/>
        <c:axPos val="b"/>
        <c:numFmt formatCode="General" sourceLinked="1"/>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53281996"/>
        <c:crosses val="autoZero"/>
        <c:auto val="1"/>
        <c:lblAlgn val="ctr"/>
        <c:lblOffset val="100"/>
        <c:noMultiLvlLbl val="0"/>
      </c:catAx>
      <c:valAx>
        <c:axId val="53281996"/>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b="0" sz="1000" spc="-1" strike="noStrike">
                <a:solidFill>
                  <a:srgbClr val="000000"/>
                </a:solidFill>
                <a:latin typeface="Calibri"/>
              </a:defRPr>
            </a:pPr>
          </a:p>
        </c:txPr>
        <c:crossAx val="72012540"/>
        <c:crosses val="autoZero"/>
        <c:crossBetween val="between"/>
      </c:valAx>
      <c:dTable>
        <c:showHorzBorder val="1"/>
        <c:showVertBorder val="1"/>
        <c:showOutline val="1"/>
      </c:dTable>
    </c:plotArea>
    <c:plotVisOnly val="1"/>
    <c:dispBlanksAs val="gap"/>
  </c:chart>
  <c:spPr>
    <a:solidFill>
      <a:srgbClr val="ffffff"/>
    </a:solidFill>
    <a:ln w="936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_rels/drawing2.xml.rels><?xml version="1.0" encoding="UTF-8"?>
<Relationships xmlns="http://schemas.openxmlformats.org/package/2006/relationships"><Relationship Id="rId1" Type="http://schemas.openxmlformats.org/officeDocument/2006/relationships/chart" Target="../charts/chart2.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19080</xdr:colOff>
      <xdr:row>22</xdr:row>
      <xdr:rowOff>171360</xdr:rowOff>
    </xdr:from>
    <xdr:to>
      <xdr:col>4</xdr:col>
      <xdr:colOff>266040</xdr:colOff>
      <xdr:row>36</xdr:row>
      <xdr:rowOff>170640</xdr:rowOff>
    </xdr:to>
    <xdr:graphicFrame>
      <xdr:nvGraphicFramePr>
        <xdr:cNvPr id="0" name="2 Grafik"/>
        <xdr:cNvGraphicFramePr/>
      </xdr:nvGraphicFramePr>
      <xdr:xfrm>
        <a:off x="19080" y="6972840"/>
        <a:ext cx="8552520" cy="26661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38160</xdr:colOff>
      <xdr:row>21</xdr:row>
      <xdr:rowOff>47520</xdr:rowOff>
    </xdr:from>
    <xdr:to>
      <xdr:col>4</xdr:col>
      <xdr:colOff>380160</xdr:colOff>
      <xdr:row>37</xdr:row>
      <xdr:rowOff>123120</xdr:rowOff>
    </xdr:to>
    <xdr:graphicFrame>
      <xdr:nvGraphicFramePr>
        <xdr:cNvPr id="1" name="1 Grafik"/>
        <xdr:cNvGraphicFramePr/>
      </xdr:nvGraphicFramePr>
      <xdr:xfrm>
        <a:off x="38160" y="6570000"/>
        <a:ext cx="8647560" cy="312372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6.xml.rels><?xml version="1.0" encoding="UTF-8"?>
<Relationships xmlns="http://schemas.openxmlformats.org/package/2006/relationships"><Relationship Id="rId1" Type="http://schemas.openxmlformats.org/officeDocument/2006/relationships/drawing" Target="../drawings/drawing1.xml"/>
</Relationships>
</file>

<file path=xl/worksheets/_rels/sheet7.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H1048576"/>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E5" activeCellId="0" sqref="E5"/>
    </sheetView>
  </sheetViews>
  <sheetFormatPr defaultColWidth="9.14453125" defaultRowHeight="12.75" zeroHeight="false" outlineLevelRow="0" outlineLevelCol="0"/>
  <cols>
    <col collapsed="false" customWidth="true" hidden="false" outlineLevel="0" max="1" min="1" style="1" width="4.7"/>
    <col collapsed="false" customWidth="true" hidden="false" outlineLevel="0" max="2" min="2" style="1" width="3.14"/>
    <col collapsed="false" customWidth="true" hidden="false" outlineLevel="0" max="3" min="3" style="1" width="5.43"/>
    <col collapsed="false" customWidth="true" hidden="false" outlineLevel="0" max="4" min="4" style="1" width="30.71"/>
    <col collapsed="false" customWidth="true" hidden="false" outlineLevel="0" max="5" min="5" style="2" width="60.72"/>
    <col collapsed="false" customWidth="true" hidden="false" outlineLevel="0" max="6" min="6" style="1" width="20.14"/>
    <col collapsed="false" customWidth="true" hidden="false" outlineLevel="0" max="7" min="7" style="1" width="19.71"/>
    <col collapsed="false" customWidth="true" hidden="false" outlineLevel="0" max="8" min="8" style="1" width="15.28"/>
    <col collapsed="false" customWidth="false" hidden="false" outlineLevel="0" max="1024" min="9" style="1" width="9.14"/>
  </cols>
  <sheetData>
    <row r="1" customFormat="false" ht="6" hidden="false" customHeight="true" outlineLevel="0" collapsed="false">
      <c r="A1" s="3"/>
      <c r="B1" s="3"/>
      <c r="C1" s="3"/>
      <c r="D1" s="3"/>
      <c r="E1" s="4"/>
      <c r="F1" s="3"/>
      <c r="G1" s="3"/>
      <c r="H1" s="3"/>
    </row>
    <row r="2" s="2" customFormat="true" ht="43.5" hidden="false" customHeight="true" outlineLevel="0" collapsed="false">
      <c r="A2" s="5" t="s">
        <v>0</v>
      </c>
      <c r="B2" s="5"/>
      <c r="C2" s="5"/>
      <c r="D2" s="5"/>
      <c r="E2" s="5"/>
      <c r="F2" s="5"/>
      <c r="G2" s="5"/>
      <c r="H2" s="5"/>
    </row>
    <row r="3" s="9" customFormat="true" ht="12.75" hidden="false" customHeight="true" outlineLevel="0" collapsed="false">
      <c r="A3" s="6" t="s">
        <v>1</v>
      </c>
      <c r="B3" s="6"/>
      <c r="C3" s="6"/>
      <c r="D3" s="7" t="s">
        <v>2</v>
      </c>
      <c r="E3" s="8" t="s">
        <v>3</v>
      </c>
      <c r="F3" s="7" t="s">
        <v>4</v>
      </c>
      <c r="G3" s="7" t="s">
        <v>5</v>
      </c>
      <c r="H3" s="7" t="s">
        <v>6</v>
      </c>
    </row>
    <row r="4" s="9" customFormat="true" ht="31.5" hidden="false" customHeight="false" outlineLevel="0" collapsed="false">
      <c r="A4" s="10" t="s">
        <v>7</v>
      </c>
      <c r="B4" s="10" t="s">
        <v>8</v>
      </c>
      <c r="C4" s="10" t="s">
        <v>9</v>
      </c>
      <c r="D4" s="7"/>
      <c r="E4" s="8"/>
      <c r="F4" s="7"/>
      <c r="G4" s="7"/>
      <c r="H4" s="7"/>
    </row>
    <row r="5" customFormat="false" ht="66" hidden="false" customHeight="true" outlineLevel="0" collapsed="false">
      <c r="A5" s="11" t="s">
        <v>10</v>
      </c>
      <c r="B5" s="12" t="str">
        <f aca="false">CONCATENATE(Tarih!D2,"(",Tarih!C2,")")</f>
        <v>1 . HAFTA(12-16)</v>
      </c>
      <c r="C5" s="13" t="n">
        <v>10</v>
      </c>
      <c r="D5" s="14" t="str">
        <f aca="false">Plan_Bilgiler!E2</f>
        <v>Yazım hatalarını dikkate alarak nesne tabanlı programlama çalışma ortamını kullanır.</v>
      </c>
      <c r="E5" s="15" t="str">
        <f aca="false">Plan_Bilgiler!A2</f>
        <v>1.1. NESNE TABANLI PROGRAMLAMA ÇALIŞMA ORTAMI 1.2. C# PROGRAMLAMA DILI 1.3. .NET FRAMEWORK 1.3.1. C# ve .NET Framework İlişkisi 1.3.2. .NET Framework Çalışma Mantığı 1.4. KOD EDITÖRÜ ARAYÜZ EKRANI 1.4.1. FORM EKRANI</v>
      </c>
      <c r="F5" s="16" t="str">
        <f aca="false">Plan_Bilgiler!D2</f>
        <v>Anlatım,
Gösterip Yaptırma,
Soru-Cevap,
Uygulama,
Grup Çalışması</v>
      </c>
      <c r="G5" s="16" t="str">
        <f aca="false">Plan_Bilgiler!C2</f>
        <v>Projeksiyon,
Bilgisayar,
Modüler Program,
Etkileşimli Tahta</v>
      </c>
      <c r="H5" s="17" t="str">
        <f aca="false">IF(Tarih!E2=""," ",Tarih!E2)</f>
        <v> </v>
      </c>
    </row>
    <row r="6" customFormat="false" ht="66" hidden="false" customHeight="true" outlineLevel="0" collapsed="false">
      <c r="A6" s="11"/>
      <c r="B6" s="18" t="str">
        <f aca="false">CONCATENATE(Tarih!D3,"(",Tarih!C3,")")</f>
        <v>2 . HAFTA(19-23)</v>
      </c>
      <c r="C6" s="19" t="n">
        <v>10</v>
      </c>
      <c r="D6" s="20" t="str">
        <f aca="false">Plan_Bilgiler!E3</f>
        <v>Yazım hatalarını dikkate alarak nesne tabanlı programlama çalışma ortamını kullanır.
Yazım hatalarını dikkate alarak isim uzaylarını kullanır.</v>
      </c>
      <c r="E6" s="21" t="str">
        <f aca="false">Plan_Bilgiler!A3</f>
        <v>1.4.2. Araç Kutusu (Toolbox) 1.4.3. Özellikler (Properties) 1.4.4. Olaylar (Events) 1.4.5. Çözüm Penceresi (Solution Explorer) 1.4.6. Hata Listesi (Error List) 1.5. İSIM UZAYLARI (NAMESPACE)</v>
      </c>
      <c r="F6" s="22" t="str">
        <f aca="false">Plan_Bilgiler!D3</f>
        <v>Anlatım,
Gösterip Yaptırma,
Soru-Cevap,
Uygulama,
Grup Çalışması</v>
      </c>
      <c r="G6" s="22" t="str">
        <f aca="false">Plan_Bilgiler!C3</f>
        <v>Projeksiyon,
Bilgisayar,
Modüler Program,
Etkileşimli Tahta</v>
      </c>
      <c r="H6" s="23" t="str">
        <f aca="false">IF(Tarih!E3=""," ",Tarih!E3)</f>
        <v> </v>
      </c>
    </row>
    <row r="7" customFormat="false" ht="66" hidden="false" customHeight="true" outlineLevel="0" collapsed="false">
      <c r="A7" s="11"/>
      <c r="B7" s="18" t="str">
        <f aca="false">CONCATENATE(Tarih!D4,"(",Tarih!C4,")")</f>
        <v>3 . HAFTA(26-30)</v>
      </c>
      <c r="C7" s="19" t="n">
        <v>10</v>
      </c>
      <c r="D7" s="20" t="str">
        <f aca="false">Plan_Bilgiler!E4</f>
        <v>Tanımlama kurallarını dikkate alarak değişkenleri ve temel veri türlerini kullanır.
İşlem önceliğine göre aritmetiksel operatörleri kullanır.</v>
      </c>
      <c r="E7" s="21" t="str">
        <f aca="false">Plan_Bilgiler!A4</f>
        <v>1.6. DEĞIŞKENLER VE TEMEL VERI TÜRLERI 1.6.1. Temel Veri Türleri 1.6.2. Değişken Tanımlama  1.6.3. Değişkene Değer Atama 1.6.4. Değişken İsimlendirme Kuralları 1.6.5. Değişken Veri Türü Dönüştürme (Convert) İşlemleri 1.7. ARITMETIKSEL OPERATÖRLER 1.7.1. İşlem Önceliği</v>
      </c>
      <c r="F7" s="22" t="str">
        <f aca="false">Plan_Bilgiler!D4</f>
        <v>Anlatım,
Gösterip Yaptırma,
Soru-Cevap,
Uygulama,
Grup Çalışması</v>
      </c>
      <c r="G7" s="22" t="str">
        <f aca="false">Plan_Bilgiler!C4</f>
        <v>Projeksiyon,
Bilgisayar,
Modüler Program,
Etkileşimli Tahta</v>
      </c>
      <c r="H7" s="23" t="str">
        <f aca="false">IF(Tarih!E4=""," ",Tarih!E4)</f>
        <v> </v>
      </c>
    </row>
    <row r="8" customFormat="false" ht="66" hidden="false" customHeight="true" outlineLevel="0" collapsed="false">
      <c r="A8" s="24" t="s">
        <v>11</v>
      </c>
      <c r="B8" s="18" t="str">
        <f aca="false">CONCATENATE(Tarih!D5,"(",Tarih!C5,")")</f>
        <v>4 . HAFTA(3-7)</v>
      </c>
      <c r="C8" s="19" t="n">
        <v>10</v>
      </c>
      <c r="D8" s="20" t="str">
        <f aca="false">Plan_Bilgiler!E5</f>
        <v>Yazım kurallarına dikkat ederek şart ifadelerini kullanır.</v>
      </c>
      <c r="E8" s="21" t="str">
        <f aca="false">Plan_Bilgiler!A5</f>
        <v>KARAR VE DÖNGÜ YAPILARI 2.1. KARAR İFADELERI 2.1.1. Karşılaştırma Operatörleri 2.1.2. if Yapısı  2.1.3. ifelse Yapısı</v>
      </c>
      <c r="F8" s="22" t="str">
        <f aca="false">Plan_Bilgiler!D5</f>
        <v>Anlatım,
Gösterip Yaptırma,
Soru-Cevap,
Uygulama,
Grup Çalışması</v>
      </c>
      <c r="G8" s="22" t="str">
        <f aca="false">Plan_Bilgiler!C5</f>
        <v>Projeksiyon,
Bilgisayar,
Modüler Program,
Etkileşimli Tahta</v>
      </c>
      <c r="H8" s="23" t="str">
        <f aca="false">IF(Tarih!E5=""," ",Tarih!E5)</f>
        <v> </v>
      </c>
    </row>
    <row r="9" customFormat="false" ht="66" hidden="false" customHeight="true" outlineLevel="0" collapsed="false">
      <c r="A9" s="24" t="s">
        <v>11</v>
      </c>
      <c r="B9" s="18" t="str">
        <f aca="false">CONCATENATE(Tarih!D6,"(",Tarih!C6,")")</f>
        <v>5 . HAFTA(10-14)</v>
      </c>
      <c r="C9" s="19" t="n">
        <v>10</v>
      </c>
      <c r="D9" s="20" t="str">
        <f aca="false">Plan_Bilgiler!E6</f>
        <v>Mantıksal operatörleri öncelik sırasına uygun kullanır.</v>
      </c>
      <c r="E9" s="21" t="str">
        <f aca="false">Plan_Bilgiler!A6</f>
        <v>2.1.4. else if Yapısı 2.1.5. İç İçe Şart İfadeleri 2.1.6. SwitchCase 2.2. MANTIKSAL OPERATÖRLER 2.2.1. AND(&amp;&amp;) Operatörü 2.2.2. OR(||) Operatörü 2.2.3. Mantıksal Operatör Önceliği 2.2.4. NOT(!) Operatörü</v>
      </c>
      <c r="F9" s="22" t="str">
        <f aca="false">Plan_Bilgiler!D6</f>
        <v>Anlatım,
Gösterip Yaptırma,
Soru-Cevap,
Uygulama,
Grup Çalışması</v>
      </c>
      <c r="G9" s="22" t="str">
        <f aca="false">Plan_Bilgiler!C6</f>
        <v>Projeksiyon,
Bilgisayar,
Modüler Program,
Etkileşimli Tahta</v>
      </c>
      <c r="H9" s="23" t="str">
        <f aca="false">IF(Tarih!E6=""," ",Tarih!E6)</f>
        <v> </v>
      </c>
    </row>
    <row r="10" customFormat="false" ht="66" hidden="false" customHeight="true" outlineLevel="0" collapsed="false">
      <c r="A10" s="24"/>
      <c r="B10" s="18" t="str">
        <f aca="false">CONCATENATE(Tarih!D7,"(",Tarih!C7,")")</f>
        <v>6 . HAFTA(17-21)</v>
      </c>
      <c r="C10" s="19" t="n">
        <v>10</v>
      </c>
      <c r="D10" s="20" t="str">
        <f aca="false">Plan_Bilgiler!E7</f>
        <v>Yazım formatına dikkat ederek döngü yapılarını kullanır.</v>
      </c>
      <c r="E10" s="21" t="str">
        <f aca="false">Plan_Bilgiler!A7</f>
        <v>2.3. DÖNGÜLER 2.3.1. Sayaçlar 2.3.2. Artırma ve Azaltma Operatörleri 2.3.3. For Döngüsü 2.3.4. WHILE DÖNGÜSÜ</v>
      </c>
      <c r="F10" s="22" t="str">
        <f aca="false">Plan_Bilgiler!D7</f>
        <v>Anlatım,
Gösterip Yaptırma,
Soru-Cevap,
Uygulama,
Grup Çalışması</v>
      </c>
      <c r="G10" s="22" t="str">
        <f aca="false">Plan_Bilgiler!C7</f>
        <v>Projeksiyon,
Bilgisayar,
Modüler Program,
Etkileşimli Tahta</v>
      </c>
      <c r="H10" s="23" t="str">
        <f aca="false">IF(Tarih!E7=""," ",Tarih!E7)</f>
        <v> </v>
      </c>
    </row>
    <row r="11" customFormat="false" ht="66" hidden="false" customHeight="true" outlineLevel="0" collapsed="false">
      <c r="A11" s="24"/>
      <c r="B11" s="18" t="str">
        <f aca="false">CONCATENATE(Tarih!D8,"(",Tarih!C8,")")</f>
        <v>7 . HAFTA(24-28)</v>
      </c>
      <c r="C11" s="19" t="n">
        <v>10</v>
      </c>
      <c r="D11" s="20" t="str">
        <f aca="false">Plan_Bilgiler!E8</f>
        <v>Yazım formatına dikkat ederek döngü yapılarını kullanır.
Programda hata ayıklaması yapar.</v>
      </c>
      <c r="E11" s="21" t="str">
        <f aca="false">Plan_Bilgiler!A8</f>
        <v>2.3.5. Dowhile Döngüsü 2.3.6. Döngüyü Kesme (Durdurma) 2.3.7. Döngüyü Devam Ettirme 2.4. HATA AYIKLAMA 2.4.1. TryCatchFinally Bloku</v>
      </c>
      <c r="F11" s="22" t="str">
        <f aca="false">Plan_Bilgiler!D8</f>
        <v>Anlatım,
Gösterip Yaptırma,
Soru-Cevap,
Uygulama,
Grup Çalışması</v>
      </c>
      <c r="G11" s="22" t="str">
        <f aca="false">Plan_Bilgiler!C8</f>
        <v>Projeksiyon,
Bilgisayar,
Modüler Program,
Etkileşimli Tahta</v>
      </c>
      <c r="H11" s="23" t="str">
        <f aca="false">IF(Tarih!E8=""," ",Tarih!E8)</f>
        <v>CUMHURİYET BAYRAMI</v>
      </c>
    </row>
    <row r="12" customFormat="false" ht="66" hidden="false" customHeight="true" outlineLevel="0" collapsed="false">
      <c r="A12" s="25" t="s">
        <v>12</v>
      </c>
      <c r="B12" s="26" t="str">
        <f aca="false">CONCATENATE(Tarih!D9,"(",Tarih!C9,")")</f>
        <v>8 . HAFTA(31-4)</v>
      </c>
      <c r="C12" s="27" t="n">
        <v>10</v>
      </c>
      <c r="D12" s="28" t="str">
        <f aca="false">Plan_Bilgiler!E9</f>
        <v>İhtiyaca uygun sınıf tanımlaması yapar.
Tanımlama adımlarına dikkat ederek metotları tanımlar.
Sınıfların erişim türünü belirler.</v>
      </c>
      <c r="E12" s="29" t="str">
        <f aca="false">Plan_Bilgiler!A9</f>
        <v>SINIFLAR (CLASSES) 3.1. NESNE TABANLI PROGRAMLAMAYA GIRIŞ 3.1.1. NTP Öncesi 3.1.2. NTP Temel Prensipleri 3.2. SINIFLAR VE NESNELER 3.2.1. Sınıf Tanımlama 3.2.2. Nesne Oluşturma</v>
      </c>
      <c r="F12" s="30" t="str">
        <f aca="false">Plan_Bilgiler!D9</f>
        <v>Anlatım,
Gösterip Yaptırma,
Soru-Cevap,
Uygulama,
Grup Çalışması</v>
      </c>
      <c r="G12" s="31" t="str">
        <f aca="false">Plan_Bilgiler!C9</f>
        <v>Projeksiyon,
Bilgisayar,
Modüler Program,
Etkileşimli Tahta</v>
      </c>
      <c r="H12" s="32" t="str">
        <f aca="false">IF(Tarih!E9=""," ",Tarih!E9)</f>
        <v> </v>
      </c>
    </row>
    <row r="13" customFormat="false" ht="66" hidden="false" customHeight="true" outlineLevel="0" collapsed="false">
      <c r="A13" s="33" t="s">
        <v>13</v>
      </c>
      <c r="B13" s="12" t="str">
        <f aca="false">CONCATENATE(Tarih!D10,"(",Tarih!C10,")")</f>
        <v>9 . HAFTA(7-11)</v>
      </c>
      <c r="C13" s="13" t="n">
        <v>10</v>
      </c>
      <c r="D13" s="14" t="str">
        <f aca="false">Plan_Bilgiler!E10</f>
        <v>Kapsülleme (Encapsulation), Kalıtım (Inheritance) ve Çok biçimlilik (Polymorphism) prensiplerini kullanır.</v>
      </c>
      <c r="E13" s="15" t="str">
        <f aca="false">Plan_Bilgiler!A10</f>
        <v>3.3. KAPSÜLLEME, ALANLAR VE ÖZELLIKLER (ENCAPSULATION, FIELDS, PROPERTIES) 3.4. ERIŞIM BELIRLEYICILER (ACCESS MODIFIERS)</v>
      </c>
      <c r="F13" s="16" t="str">
        <f aca="false">Plan_Bilgiler!D10</f>
        <v>Anlatım,
Gösterip Yaptırma,
Soru-Cevap,
Uygulama,
Grup Çalışması</v>
      </c>
      <c r="G13" s="16" t="str">
        <f aca="false">Plan_Bilgiler!C10</f>
        <v>Projeksiyon,
Bilgisayar,
Modüler Program,
Etkileşimli Tahta</v>
      </c>
      <c r="H13" s="17" t="str">
        <f aca="false">IF(Tarih!E10=""," ",Tarih!E10)</f>
        <v>ATATÜRK'Ü ANMA GÜNÜ VE ATATÜRK HAFTASI</v>
      </c>
    </row>
    <row r="14" customFormat="false" ht="66" hidden="false" customHeight="true" outlineLevel="0" collapsed="false">
      <c r="A14" s="33"/>
      <c r="B14" s="18" t="str">
        <f aca="false">CONCATENATE(Tarih!D11,"(",Tarih!C11,")")</f>
        <v>10 . HAFTA(21-25)</v>
      </c>
      <c r="C14" s="19" t="n">
        <v>10</v>
      </c>
      <c r="D14" s="20" t="str">
        <f aca="false">Plan_Bilgiler!E11</f>
        <v>Kapsülleme (Encapsulation), Kalıtım (Inheritance) ve Çok biçimlilik (Polymorphism) prensiplerini kullanır.</v>
      </c>
      <c r="E14" s="21" t="str">
        <f aca="false">Plan_Bilgiler!A11</f>
        <v>3.5. ALANLAR (FIELDS) 3.6. ÖZELLIKLER (PROPERTIES) 3.6.1. Sadece Okunabilir Özellikler 3.6.2. Sadece Yazılabilir Özellikler</v>
      </c>
      <c r="F14" s="22" t="str">
        <f aca="false">Plan_Bilgiler!D11</f>
        <v>Anlatım,
Gösterip Yaptırma,
Soru-Cevap,
Uygulama,
Grup Çalışması</v>
      </c>
      <c r="G14" s="22" t="str">
        <f aca="false">Plan_Bilgiler!C11</f>
        <v>Projeksiyon,
Bilgisayar,
Modüler Program,
Etkileşimli Tahta</v>
      </c>
      <c r="H14" s="23" t="str">
        <f aca="false">IF(Tarih!E11=""," ",Tarih!E11)</f>
        <v> </v>
      </c>
    </row>
    <row r="15" customFormat="false" ht="66" hidden="false" customHeight="true" outlineLevel="0" collapsed="false">
      <c r="A15" s="34" t="s">
        <v>14</v>
      </c>
      <c r="B15" s="18" t="str">
        <f aca="false">CONCATENATE(Tarih!D12,"(",Tarih!C12,")")</f>
        <v>11 . HAFTA(28-2)</v>
      </c>
      <c r="C15" s="19" t="n">
        <v>10</v>
      </c>
      <c r="D15" s="20" t="str">
        <f aca="false">Plan_Bilgiler!E12</f>
        <v>Kapsülleme (Encapsulation), Kalıtım (Inheritance) ve Çok biçimlilik (Polymorphism) prensiplerini kullanır.</v>
      </c>
      <c r="E15" s="21" t="str">
        <f aca="false">Plan_Bilgiler!A12</f>
        <v>3.7. METOTLAR (METHODS) 3.7.1. Varsayılan Değerli Parametreler (Optional Parameters) 3.7.2. İsimlendirilmiş Parametreler (Named Parameters) 3.7.3. Parametre Dizileri 3.7.4. Metodu Sonlandırma 3.7.5. Metot Aşırı Yüklemeleri (Method Overloads)</v>
      </c>
      <c r="F15" s="22" t="str">
        <f aca="false">Plan_Bilgiler!D12</f>
        <v>Anlatım,
Gösterip Yaptırma,
Soru-Cevap,
Uygulama,
Grup Çalışması</v>
      </c>
      <c r="G15" s="22" t="str">
        <f aca="false">Plan_Bilgiler!C12</f>
        <v>Projeksiyon,
Bilgisayar,
Modüler Program,
Etkileşimli Tahta</v>
      </c>
      <c r="H15" s="23" t="str">
        <f aca="false">IF(Tarih!E12=""," ",Tarih!E12)</f>
        <v> </v>
      </c>
    </row>
    <row r="16" customFormat="false" ht="66" hidden="false" customHeight="true" outlineLevel="0" collapsed="false">
      <c r="A16" s="24" t="s">
        <v>15</v>
      </c>
      <c r="B16" s="18" t="str">
        <f aca="false">CONCATENATE(Tarih!D13,"(",Tarih!C13,")")</f>
        <v>12 . HAFTA(5-9)</v>
      </c>
      <c r="C16" s="19" t="n">
        <v>10</v>
      </c>
      <c r="D16" s="20" t="str">
        <f aca="false">Plan_Bilgiler!E13</f>
        <v>Kapsülleme (Encapsulation), Kalıtım (Inheritance) ve Çok biçimlilik (Polymorphism) prensiplerini kullanır.</v>
      </c>
      <c r="E16" s="21" t="str">
        <f aca="false">Plan_Bilgiler!A13</f>
        <v>3.8. YAPICI VE YIKICI METOTLAR 3.8.1. Yapıcı Metotlar (Constructors) 3.8.2. Yıkıcı Metotlar (Destructors)</v>
      </c>
      <c r="F16" s="22" t="str">
        <f aca="false">Plan_Bilgiler!D13</f>
        <v>Anlatım,
Gösterip Yaptırma,
Soru-Cevap,
Uygulama,
Grup Çalışması</v>
      </c>
      <c r="G16" s="22" t="str">
        <f aca="false">Plan_Bilgiler!C13</f>
        <v>Projeksiyon,
Bilgisayar,
Modüler Program,
Etkileşimli Tahta</v>
      </c>
      <c r="H16" s="23" t="str">
        <f aca="false">IF(Tarih!E13=""," ",Tarih!E13)</f>
        <v> </v>
      </c>
    </row>
    <row r="17" customFormat="false" ht="66" hidden="false" customHeight="true" outlineLevel="0" collapsed="false">
      <c r="A17" s="24"/>
      <c r="B17" s="18" t="str">
        <f aca="false">CONCATENATE(Tarih!D14,"(",Tarih!C14,")")</f>
        <v>13 . HAFTA(12-16)</v>
      </c>
      <c r="C17" s="19" t="n">
        <v>10</v>
      </c>
      <c r="D17" s="20" t="str">
        <f aca="false">Plan_Bilgiler!E14</f>
        <v>Kapsülleme (Encapsulation), Kalıtım (Inheritance) ve Çok biçimlilik (Polymorphism) prensiplerini kullanır.</v>
      </c>
      <c r="E17" s="21" t="str">
        <f aca="false">Plan_Bilgiler!A14</f>
        <v>3.9. DEĞER VE REFERANS TIPLER 3.9.1. Metotlarda ref ve out Kullanımı</v>
      </c>
      <c r="F17" s="22" t="str">
        <f aca="false">Plan_Bilgiler!D14</f>
        <v>Anlatım,
Gösterip Yaptırma,
Soru-Cevap,
Uygulama,
Grup Çalışması</v>
      </c>
      <c r="G17" s="22" t="str">
        <f aca="false">Plan_Bilgiler!C14</f>
        <v>Projeksiyon,
Bilgisayar,
Modüler Program,
Etkileşimli Tahta</v>
      </c>
      <c r="H17" s="23" t="str">
        <f aca="false">IF(Tarih!E14=""," ",Tarih!E14)</f>
        <v> </v>
      </c>
    </row>
    <row r="18" customFormat="false" ht="66" hidden="false" customHeight="true" outlineLevel="0" collapsed="false">
      <c r="A18" s="24"/>
      <c r="B18" s="18" t="str">
        <f aca="false">CONCATENATE(Tarih!D15,"(",Tarih!C15,")")</f>
        <v>14 . HAFTA(19-23)</v>
      </c>
      <c r="C18" s="19" t="n">
        <v>10</v>
      </c>
      <c r="D18" s="20" t="str">
        <f aca="false">Plan_Bilgiler!E15</f>
        <v>Kapsülleme (Encapsulation), Kalıtım (Inheritance) ve Çok biçimlilik (Polymorphism) prensiplerini kullanır.</v>
      </c>
      <c r="E18" s="21" t="str">
        <f aca="false">Plan_Bilgiler!A15</f>
        <v>3.10. KALITIM (INHERITANCE) 3.10.1. Hiyerarşik Kalıtım 3.10.2. new Operatörüyle Metot Gölgeleme (Shadowing) 3.10.3. Sanal Metotlar (Virtual Methods)</v>
      </c>
      <c r="F18" s="22" t="str">
        <f aca="false">Plan_Bilgiler!D15</f>
        <v>Anlatım,
Gösterip Yaptırma,
Soru-Cevap,
Uygulama,
Grup Çalışması</v>
      </c>
      <c r="G18" s="22" t="str">
        <f aca="false">Plan_Bilgiler!C15</f>
        <v>Projeksiyon,
Bilgisayar,
Modüler Program,
Etkileşimli Tahta</v>
      </c>
      <c r="H18" s="23" t="str">
        <f aca="false">IF(Tarih!E15=""," ",Tarih!E15)</f>
        <v> </v>
      </c>
    </row>
    <row r="19" customFormat="false" ht="66" hidden="false" customHeight="true" outlineLevel="0" collapsed="false">
      <c r="A19" s="24"/>
      <c r="B19" s="18" t="str">
        <f aca="false">CONCATENATE(Tarih!D16,"(",Tarih!C16,")")</f>
        <v>15 . HAFTA(26-30)</v>
      </c>
      <c r="C19" s="19" t="n">
        <v>10</v>
      </c>
      <c r="D19" s="20" t="str">
        <f aca="false">Plan_Bilgiler!E16</f>
        <v>Kapsülleme (Encapsulation), Kalıtım (Inheritance) ve Çok biçimlilik (Polymorphism) prensiplerini kullanır.</v>
      </c>
      <c r="E19" s="21" t="str">
        <f aca="false">Plan_Bilgiler!A16</f>
        <v>3.11. SOYUT SINIFLAR (ABSTRACT CLASSES) 3.12. ARAYÜZLER (INTERFACES) 3.13. ÇOK BIÇIMLILIK (POLYMORPHISM) 3.14. STATIK SINIFLAR (STATIC CLASSES) 3.15. İSIMSIZ SINIFLAR(STATIC CLASSES) 3.16. MÜHÜRLÜ SINIFLAR (SEALED CLASSES) 3.17. PARÇALI SINIFLAR (PARTIAL CLASSES) 3.18. ENUMS (NUMARALANDIRMALAR)</v>
      </c>
      <c r="F19" s="22" t="str">
        <f aca="false">Plan_Bilgiler!D16</f>
        <v>Anlatım,
Gösterip Yaptırma,
Soru-Cevap,
Uygulama,
Grup Çalışması</v>
      </c>
      <c r="G19" s="22" t="str">
        <f aca="false">Plan_Bilgiler!C16</f>
        <v>Projeksiyon,
Bilgisayar,
Modüler Program,
Etkileşimli Tahta</v>
      </c>
      <c r="H19" s="23" t="str">
        <f aca="false">IF(Tarih!E16=""," ",Tarih!E16)</f>
        <v> </v>
      </c>
    </row>
    <row r="20" customFormat="false" ht="66" hidden="false" customHeight="true" outlineLevel="0" collapsed="false">
      <c r="A20" s="25" t="s">
        <v>16</v>
      </c>
      <c r="B20" s="35" t="str">
        <f aca="false">CONCATENATE(Tarih!D17,"(",Tarih!C17,")")</f>
        <v>16 . HAFTA(2-6)</v>
      </c>
      <c r="C20" s="36" t="n">
        <v>10</v>
      </c>
      <c r="D20" s="37" t="str">
        <f aca="false">Plan_Bilgiler!E17</f>
        <v>Dizi tanımlama kurallarına dikkat ederek dizileri kullanır.</v>
      </c>
      <c r="E20" s="38" t="str">
        <f aca="false">Plan_Bilgiler!A17</f>
        <v>DİZİLER (ARRAYS) VE KOLEKSİYONLAR (COLLECTIONS) 4.1. DIZILER 4.1.1. Bir Boyutlu Diziler 4.1.2. Bir Boyutlu Dizilerin Oluşturulması 4.1.3. Bir Boyutlu Dizilere Değer Aktarma 4.1.4. Bir Boyutlu Dizi Elemanlarına Erişim</v>
      </c>
      <c r="F20" s="39" t="str">
        <f aca="false">Plan_Bilgiler!D17</f>
        <v>Anlatım,
Gösterip Yaptırma,
Soru-Cevap,
Uygulama,
Grup Çalışması</v>
      </c>
      <c r="G20" s="39" t="str">
        <f aca="false">Plan_Bilgiler!C17</f>
        <v>Projeksiyon,
Bilgisayar,
Modüler Program,
Etkileşimli Tahta</v>
      </c>
      <c r="H20" s="40" t="str">
        <f aca="false">IF(Tarih!E17=""," ",Tarih!E17)</f>
        <v> </v>
      </c>
    </row>
    <row r="21" customFormat="false" ht="66" hidden="false" customHeight="true" outlineLevel="0" collapsed="false">
      <c r="A21" s="33" t="s">
        <v>16</v>
      </c>
      <c r="B21" s="12" t="str">
        <f aca="false">CONCATENATE(Tarih!D18,"(",Tarih!C18,")")</f>
        <v>17 . HAFTA(9-13)</v>
      </c>
      <c r="C21" s="13" t="n">
        <v>10</v>
      </c>
      <c r="D21" s="14" t="str">
        <f aca="false">Plan_Bilgiler!E18</f>
        <v>Dizi tanımlama kurallarına dikkat ederek dizileri kullanır.</v>
      </c>
      <c r="E21" s="15" t="str">
        <f aca="false">Plan_Bilgiler!A18</f>
        <v>4.1.5. Dizilerde Foreach Döngüsü Kullanımı 4.1.6. Bir Boyutlu Dizilerde Kullanılan Özellikler ve Metotlar 4.1.7. Çok Boyutlu Diziler 4.1.8. İki Boyutlu Dizi Tanımlama  4.1.9. İki Boyutlu Diziye Değer Aktarma  4.1.10. İki Boyutlu Dizi Elemanlarına Erişim</v>
      </c>
      <c r="F21" s="16" t="str">
        <f aca="false">Plan_Bilgiler!D18</f>
        <v>Anlatım,
Gösterip Yaptırma,
Soru-Cevap,
Uygulama,
Grup Çalışması</v>
      </c>
      <c r="G21" s="16" t="str">
        <f aca="false">Plan_Bilgiler!C18</f>
        <v>Projeksiyon,
Bilgisayar,
Modüler Program,
Etkileşimli Tahta</v>
      </c>
      <c r="H21" s="17" t="str">
        <f aca="false">IF(Tarih!E18=""," ",Tarih!E18)</f>
        <v> </v>
      </c>
    </row>
    <row r="22" customFormat="false" ht="66" hidden="false" customHeight="true" outlineLevel="0" collapsed="false">
      <c r="A22" s="33"/>
      <c r="B22" s="18" t="str">
        <f aca="false">CONCATENATE(Tarih!D19,"(",Tarih!C19,")")</f>
        <v>18 . HAFTA(16-20)</v>
      </c>
      <c r="C22" s="19" t="n">
        <v>10</v>
      </c>
      <c r="D22" s="20" t="str">
        <f aca="false">Plan_Bilgiler!E19</f>
        <v>Koleksiyon sınıflarının farklarına göre kullanır.</v>
      </c>
      <c r="E22" s="21" t="str">
        <f aca="false">Plan_Bilgiler!A19</f>
        <v>4.2. KOLEKSIYONLAR 4.2.1. Boxing (Kutulama)Unboxing (Kutu Açma) 4.2.2. ArrayList Koleksiyonu 4.2.3. List Koleksiyonu 4.2.4. QueueStack Koleksiyonları</v>
      </c>
      <c r="F22" s="22" t="str">
        <f aca="false">Plan_Bilgiler!D19</f>
        <v>Anlatım,
Gösterip Yaptırma,
Soru-Cevap,
Uygulama,
Grup Çalışması</v>
      </c>
      <c r="G22" s="22" t="str">
        <f aca="false">Plan_Bilgiler!C19</f>
        <v>Projeksiyon,
Bilgisayar,
Modüler Program,
Etkileşimli Tahta</v>
      </c>
      <c r="H22" s="23" t="str">
        <f aca="false">IF(Tarih!E19=""," ",Tarih!E19)</f>
        <v> </v>
      </c>
    </row>
    <row r="23" customFormat="false" ht="66" hidden="false" customHeight="true" outlineLevel="0" collapsed="false">
      <c r="A23" s="24" t="s">
        <v>17</v>
      </c>
      <c r="B23" s="18" t="str">
        <f aca="false">CONCATENATE(Tarih!D20,"(",Tarih!C20,")")</f>
        <v>19 . HAFTA(6-10)</v>
      </c>
      <c r="C23" s="19" t="n">
        <v>10</v>
      </c>
      <c r="D23" s="20" t="str">
        <f aca="false">Plan_Bilgiler!E20</f>
        <v>Koleksiyon sınıflarının farklarına göre kullanır.</v>
      </c>
      <c r="E23" s="21" t="str">
        <f aca="false">Plan_Bilgiler!A20</f>
        <v>4.2.5. Dictionary Koleksiyonu  4.2.6. Hashtable Koleksiyonu 4.2.7. SortedList Koleksiyonu</v>
      </c>
      <c r="F23" s="22" t="str">
        <f aca="false">Plan_Bilgiler!D20</f>
        <v>Anlatım,
Gösterip Yaptırma,
Soru-Cevap,
Uygulama,
Grup Çalışması</v>
      </c>
      <c r="G23" s="22" t="str">
        <f aca="false">Plan_Bilgiler!C20</f>
        <v>Projeksiyon,
Bilgisayar,
Modüler Program,
Etkileşimli Tahta</v>
      </c>
      <c r="H23" s="23" t="str">
        <f aca="false">IF(Tarih!E20=""," ",Tarih!E20)</f>
        <v> </v>
      </c>
    </row>
    <row r="24" customFormat="false" ht="66" hidden="false" customHeight="true" outlineLevel="0" collapsed="false">
      <c r="A24" s="24"/>
      <c r="B24" s="18" t="str">
        <f aca="false">CONCATENATE(Tarih!D21,"(",Tarih!C21,")")</f>
        <v>20 . HAFTA(13-17)</v>
      </c>
      <c r="C24" s="19" t="n">
        <v>10</v>
      </c>
      <c r="D24" s="20" t="str">
        <f aca="false">Plan_Bilgiler!E21</f>
        <v>Form oluşturur. İstenilen özellik ve içerikteki iletişim kutularıyla çalışır.</v>
      </c>
      <c r="E24" s="21" t="str">
        <f aca="false">Plan_Bilgiler!A21</f>
        <v>FORM UYGULAMALARI 5.1. FORMLAR 5.1.1. Form Sınıfı</v>
      </c>
      <c r="F24" s="22" t="str">
        <f aca="false">Plan_Bilgiler!D21</f>
        <v>Anlatım,
Gösterip Yaptırma,
Soru-Cevap,
Uygulama,
Grup Çalışması</v>
      </c>
      <c r="G24" s="22" t="str">
        <f aca="false">Plan_Bilgiler!C21</f>
        <v>Projeksiyon,
Bilgisayar,
Modüler Program,
Etkileşimli Tahta</v>
      </c>
      <c r="H24" s="23" t="str">
        <f aca="false">IF(Tarih!E21=""," ",Tarih!E21)</f>
        <v> </v>
      </c>
    </row>
    <row r="25" customFormat="false" ht="66" hidden="false" customHeight="true" outlineLevel="0" collapsed="false">
      <c r="A25" s="24"/>
      <c r="B25" s="18" t="str">
        <f aca="false">CONCATENATE(Tarih!D22,"(",Tarih!C22,")")</f>
        <v>21 . HAFTA(20-24)</v>
      </c>
      <c r="C25" s="19" t="n">
        <v>10</v>
      </c>
      <c r="D25" s="20" t="str">
        <f aca="false">Plan_Bilgiler!E22</f>
        <v>Form oluşturur. İstenilen özellik ve içerikteki iletişim kutularıyla çalışır.</v>
      </c>
      <c r="E25" s="21" t="str">
        <f aca="false">Plan_Bilgiler!A22</f>
        <v>5.1.2. Kontrol Sınıfı 5.1.3. Konteyner Kontrolleri</v>
      </c>
      <c r="F25" s="22" t="str">
        <f aca="false">Plan_Bilgiler!D22</f>
        <v>Anlatım,
Gösterip Yaptırma,
Soru-Cevap,
Uygulama,
Grup Çalışması</v>
      </c>
      <c r="G25" s="22" t="str">
        <f aca="false">Plan_Bilgiler!C22</f>
        <v>Projeksiyon,
Bilgisayar,
Modüler Program,
Etkileşimli Tahta</v>
      </c>
      <c r="H25" s="23" t="str">
        <f aca="false">IF(Tarih!E22=""," ",Tarih!E22)</f>
        <v> </v>
      </c>
    </row>
    <row r="26" customFormat="false" ht="66" hidden="false" customHeight="true" outlineLevel="0" collapsed="false">
      <c r="A26" s="34" t="s">
        <v>18</v>
      </c>
      <c r="B26" s="18" t="str">
        <f aca="false">CONCATENATE(Tarih!D23,"(",Tarih!C23,")")</f>
        <v>22 . HAFTA(27-3)</v>
      </c>
      <c r="C26" s="19" t="n">
        <v>10</v>
      </c>
      <c r="D26" s="20" t="str">
        <f aca="false">Plan_Bilgiler!E23</f>
        <v>Form oluşturur. İstenilen özellik ve içerikteki iletişim kutularıyla çalışır.</v>
      </c>
      <c r="E26" s="21" t="str">
        <f aca="false">Plan_Bilgiler!A23</f>
        <v>5.2. MENÜLER 5.2.1. MenuStrip Kontrolü 5.2.2. ContextMenuStrip Kontrolü</v>
      </c>
      <c r="F26" s="22" t="str">
        <f aca="false">Plan_Bilgiler!D23</f>
        <v>Anlatım,
Gösterip Yaptırma,
Soru-Cevap,
Uygulama,
Grup Çalışması</v>
      </c>
      <c r="G26" s="22" t="str">
        <f aca="false">Plan_Bilgiler!C23</f>
        <v>Projeksiyon,
Bilgisayar,
Modüler Program,
Etkileşimli Tahta</v>
      </c>
      <c r="H26" s="23" t="str">
        <f aca="false">IF(Tarih!E23=""," ",Tarih!E23)</f>
        <v> </v>
      </c>
    </row>
    <row r="27" customFormat="false" ht="66" hidden="false" customHeight="true" outlineLevel="0" collapsed="false">
      <c r="A27" s="25" t="s">
        <v>19</v>
      </c>
      <c r="B27" s="18" t="str">
        <f aca="false">CONCATENATE(Tarih!D24,"(",Tarih!C24,")")</f>
        <v>23 . HAFTA(6-10)</v>
      </c>
      <c r="C27" s="19" t="n">
        <v>10</v>
      </c>
      <c r="D27" s="20" t="str">
        <f aca="false">Plan_Bilgiler!E24</f>
        <v>Form oluşturur. İstenilen özellik ve içerikteki iletişim kutularıyla çalışır.</v>
      </c>
      <c r="E27" s="21" t="str">
        <f aca="false">Plan_Bilgiler!A24</f>
        <v>5.3. İLETIŞIM KUTULARI (DIALOG BOXES) 5.3.1. Mesaj İletişim Kutusu (MessageBox) 5.3.2. Dosya Kaydet İletişim Kutusu (SaveFileDialog) 5.3.3. Dosya Aç İletişim Kutusu (OpenFileDialog) 5.3.4. Yazdırma İletişim Kutusu (PrintDialog) 5.3.5. Yazı Tipi İletişim Kutusu (FontDialog) 5.3.6. Renk İletişim Kutusu (ColorDialog)</v>
      </c>
      <c r="F27" s="22" t="str">
        <f aca="false">Plan_Bilgiler!D24</f>
        <v>Anlatım,
Gösterip Yaptırma,
Soru-Cevap,
Uygulama,
Grup Çalışması</v>
      </c>
      <c r="G27" s="22" t="str">
        <f aca="false">Plan_Bilgiler!C24</f>
        <v>Projeksiyon,
Bilgisayar,
Modüler Program,
Etkileşimli Tahta</v>
      </c>
      <c r="H27" s="23" t="str">
        <f aca="false">IF(Tarih!E24=""," ",Tarih!E24)</f>
        <v> </v>
      </c>
    </row>
    <row r="28" customFormat="false" ht="66" hidden="false" customHeight="true" outlineLevel="0" collapsed="false">
      <c r="A28" s="25"/>
      <c r="B28" s="35" t="str">
        <f aca="false">CONCATENATE(Tarih!D25,"(",Tarih!C25,")")</f>
        <v>24 . HAFTA(13-17)</v>
      </c>
      <c r="C28" s="36" t="n">
        <v>10</v>
      </c>
      <c r="D28" s="37" t="str">
        <f aca="false">Plan_Bilgiler!E25</f>
        <v>Form oluşturur. İstenilen özellik ve içerikteki iletişim kutularıyla çalışır.</v>
      </c>
      <c r="E28" s="38" t="str">
        <f aca="false">Plan_Bilgiler!A25</f>
        <v>5.4. VERI DOĞRULAMA (VALIDATION) 5.4.1. İpucu (ToolTip)</v>
      </c>
      <c r="F28" s="39" t="str">
        <f aca="false">Plan_Bilgiler!D25</f>
        <v>Anlatım,
Gösterip Yaptırma,
Soru-Cevap,
Uygulama,
Grup Çalışması</v>
      </c>
      <c r="G28" s="39" t="str">
        <f aca="false">Plan_Bilgiler!C25</f>
        <v>Projeksiyon,
Bilgisayar,
Modüler Program,
Etkileşimli Tahta</v>
      </c>
      <c r="H28" s="40" t="str">
        <f aca="false">IF(Tarih!E25=""," ",Tarih!E25)</f>
        <v> </v>
      </c>
    </row>
    <row r="29" customFormat="false" ht="66" hidden="false" customHeight="true" outlineLevel="0" collapsed="false">
      <c r="A29" s="11" t="s">
        <v>19</v>
      </c>
      <c r="B29" s="12" t="str">
        <f aca="false">CONCATENATE(Tarih!D26,"(",Tarih!C26,")")</f>
        <v>25 . HAFTA(20-24)</v>
      </c>
      <c r="C29" s="13" t="n">
        <v>10</v>
      </c>
      <c r="D29" s="14" t="str">
        <f aca="false">Plan_Bilgiler!E26</f>
        <v>Form oluşturur. İstenilen özellik ve içerikteki iletişim kutularıyla çalışır.</v>
      </c>
      <c r="E29" s="15" t="str">
        <f aca="false">Plan_Bilgiler!A26</f>
        <v>5.4.2. Veri Girişi Doğrulama (Input Validation)</v>
      </c>
      <c r="F29" s="16" t="str">
        <f aca="false">Plan_Bilgiler!D26</f>
        <v>Anlatım,
Gösterip Yaptırma,
Soru-Cevap,
Uygulama,
Grup Çalışması</v>
      </c>
      <c r="G29" s="16" t="str">
        <f aca="false">Plan_Bilgiler!C26</f>
        <v>Projeksiyon,
Bilgisayar,
Modüler Program,
Etkileşimli Tahta</v>
      </c>
      <c r="H29" s="17" t="str">
        <f aca="false">IF(Tarih!E26=""," ",Tarih!E26)</f>
        <v> </v>
      </c>
    </row>
    <row r="30" customFormat="false" ht="66" hidden="false" customHeight="true" outlineLevel="0" collapsed="false">
      <c r="A30" s="11"/>
      <c r="B30" s="18" t="str">
        <f aca="false">CONCATENATE(Tarih!D27,"(",Tarih!C27,")")</f>
        <v>26 . HAFTA(27-31)</v>
      </c>
      <c r="C30" s="19" t="n">
        <v>10</v>
      </c>
      <c r="D30" s="20" t="str">
        <f aca="false">Plan_Bilgiler!E27</f>
        <v>Form oluşturur. İstenilen özellik ve içerikteki iletişim kutularıyla çalışır.</v>
      </c>
      <c r="E30" s="21" t="str">
        <f aca="false">Plan_Bilgiler!A27</f>
        <v>5.4.3. Veri Girişi Maskeleme (MaskedTextBox)</v>
      </c>
      <c r="F30" s="22" t="str">
        <f aca="false">Plan_Bilgiler!D27</f>
        <v>Anlatım,
Gösterip Yaptırma,
Soru-Cevap,
Uygulama,
Grup Çalışması</v>
      </c>
      <c r="G30" s="22" t="str">
        <f aca="false">Plan_Bilgiler!C27</f>
        <v>Projeksiyon,
Bilgisayar,
Modüler Program,
Etkileşimli Tahta</v>
      </c>
      <c r="H30" s="23" t="str">
        <f aca="false">IF(Tarih!E27=""," ",Tarih!E27)</f>
        <v> </v>
      </c>
    </row>
    <row r="31" customFormat="false" ht="66" hidden="false" customHeight="true" outlineLevel="0" collapsed="false">
      <c r="A31" s="24" t="s">
        <v>20</v>
      </c>
      <c r="B31" s="18" t="str">
        <f aca="false">CONCATENATE(Tarih!D28,"(",Tarih!C28,")")</f>
        <v>27 . HAFTA(3-7)</v>
      </c>
      <c r="C31" s="19" t="n">
        <v>10</v>
      </c>
      <c r="D31" s="20" t="str">
        <f aca="false">Plan_Bilgiler!E28</f>
        <v>Form oluşturur. İstenilen özellik ve içerikteki iletişim kutularıyla çalışır.</v>
      </c>
      <c r="E31" s="21" t="str">
        <f aca="false">Plan_Bilgiler!A28</f>
        <v>5.5. VERI BAĞLAMA (DATA BINDING) 5.5.1. Basit Veri Bağlama (Simple Data Binding) 5.5.2. Kompleks Veri Bağlama (Complex Data Binding)</v>
      </c>
      <c r="F31" s="22" t="str">
        <f aca="false">Plan_Bilgiler!D28</f>
        <v>Anlatım,
Gösterip Yaptırma,
Soru-Cevap,
Uygulama,
Grup Çalışması</v>
      </c>
      <c r="G31" s="22" t="str">
        <f aca="false">Plan_Bilgiler!C28</f>
        <v>Projeksiyon,
Bilgisayar,
Modüler Program,
Etkileşimli Tahta</v>
      </c>
      <c r="H31" s="23" t="str">
        <f aca="false">IF(Tarih!E28=""," ",Tarih!E28)</f>
        <v> </v>
      </c>
    </row>
    <row r="32" customFormat="false" ht="66" hidden="false" customHeight="true" outlineLevel="0" collapsed="false">
      <c r="A32" s="24"/>
      <c r="B32" s="18" t="str">
        <f aca="false">CONCATENATE(Tarih!D29,"(",Tarih!C29,")")</f>
        <v>28 . HAFTA(10-14)</v>
      </c>
      <c r="C32" s="19" t="n">
        <v>10</v>
      </c>
      <c r="D32" s="20" t="str">
        <f aca="false">Plan_Bilgiler!E29</f>
        <v>Açık kaynak veri tabanı yazılımını kurar.</v>
      </c>
      <c r="E32" s="21" t="str">
        <f aca="false">Plan_Bilgiler!A29</f>
        <v>VERİ TABANI İŞLEMLERİ 6.1. VERI TABANI YAZILIMININ KURULUMU 6.1.1. Veri Tabanı Yönetim Sistemi (Database Management System)  6.1.2. SQL (Structured Query Language) 6.1.3. Büyük Veri (Big Data) ve Veri Madenciliği 6.1.3.1. Big Data  6.1.3.2. Veri Madenciliği</v>
      </c>
      <c r="F32" s="22" t="str">
        <f aca="false">Plan_Bilgiler!D29</f>
        <v>Anlatım,
Gösterip Yaptırma,
Soru-Cevap,
Uygulama,
Grup Çalışması</v>
      </c>
      <c r="G32" s="22" t="str">
        <f aca="false">Plan_Bilgiler!C29</f>
        <v>Projeksiyon,
Bilgisayar,
Modüler Program,
Etkileşimli Tahta</v>
      </c>
      <c r="H32" s="23" t="str">
        <f aca="false">IF(Tarih!E29=""," ",Tarih!E29)</f>
        <v> </v>
      </c>
    </row>
    <row r="33" customFormat="false" ht="66" hidden="false" customHeight="true" outlineLevel="0" collapsed="false">
      <c r="A33" s="24"/>
      <c r="B33" s="18" t="str">
        <f aca="false">CONCATENATE(Tarih!D30,"(",Tarih!C30,")")</f>
        <v>29 . HAFTA(24-28)</v>
      </c>
      <c r="C33" s="19" t="n">
        <v>10</v>
      </c>
      <c r="D33" s="20" t="str">
        <f aca="false">Plan_Bilgiler!E30</f>
        <v>Açık kaynak veri tabanı yazılımını kurar.
Veri tabanı oluşturur.</v>
      </c>
      <c r="E33" s="21" t="str">
        <f aca="false">Plan_Bilgiler!A30</f>
        <v>6.1.4. MySQL Veri Tabanı 6.1.4.1. MySQL Veri Tabanının Kurulumu 6.2. MYSQL SERVER ARAYÜZ (WORKBENCH) EKRANI 6.3. VERI TÜRLERI 6.4. VERI TABANI TASARIMI 6.4.1. Veri Tabanı Oluşturma 6.4.2. Veri Tabanında Anahtarlar (Keyler) 6.4.3. Tablo Oluşturma</v>
      </c>
      <c r="F33" s="22" t="str">
        <f aca="false">Plan_Bilgiler!D30</f>
        <v>Anlatım,
Gösterip Yaptırma,
Soru-Cevap,
Uygulama,
Grup Çalışması</v>
      </c>
      <c r="G33" s="22" t="str">
        <f aca="false">Plan_Bilgiler!C30</f>
        <v>Projeksiyon,
Bilgisayar,
Modüler Program,
Etkileşimli Tahta</v>
      </c>
      <c r="H33" s="23" t="str">
        <f aca="false">IF(Tarih!E30=""," ",Tarih!E30)</f>
        <v>23 NİSAN ULUSAL EGEMENLİK VE ÇOCUK BAYRAMI</v>
      </c>
    </row>
    <row r="34" customFormat="false" ht="66" hidden="false" customHeight="true" outlineLevel="0" collapsed="false">
      <c r="A34" s="25" t="s">
        <v>21</v>
      </c>
      <c r="B34" s="18" t="str">
        <f aca="false">CONCATENATE(Tarih!D31,"(",Tarih!C31,")")</f>
        <v>30 . HAFTA(1-5)</v>
      </c>
      <c r="C34" s="19" t="n">
        <v>10</v>
      </c>
      <c r="D34" s="20" t="str">
        <f aca="false">Plan_Bilgiler!E31</f>
        <v>Veri tabanında tabloları kullanır.</v>
      </c>
      <c r="E34" s="21" t="str">
        <f aca="false">Plan_Bilgiler!A31</f>
        <v>6.5. TABLOLARI İLIŞKILENDIRME  6.5.1. İlişkisel Veri Tabanları 6.5.2. Tablolar Arası Bağlantı Yapılması 6.6. VERI TABANINA BILGI GIRIŞI</v>
      </c>
      <c r="F34" s="22" t="str">
        <f aca="false">Plan_Bilgiler!D31</f>
        <v>Anlatım,
Gösterip Yaptırma,
Soru-Cevap,
Uygulama,
Grup Çalışması</v>
      </c>
      <c r="G34" s="22" t="str">
        <f aca="false">Plan_Bilgiler!C31</f>
        <v>Projeksiyon,
Bilgisayar,
Modüler Program,
Etkileşimli Tahta</v>
      </c>
      <c r="H34" s="23" t="str">
        <f aca="false">IF(Tarih!E31=""," ",Tarih!E31)</f>
        <v>EMEK VE DAYANIŞMA GÜNÜ</v>
      </c>
    </row>
    <row r="35" customFormat="false" ht="66" hidden="false" customHeight="true" outlineLevel="0" collapsed="false">
      <c r="A35" s="25"/>
      <c r="B35" s="18" t="str">
        <f aca="false">CONCATENATE(Tarih!D32,"(",Tarih!C32,")")</f>
        <v>31 . HAFTA(8-12)</v>
      </c>
      <c r="C35" s="19" t="n">
        <v>10</v>
      </c>
      <c r="D35" s="20" t="str">
        <f aca="false">Plan_Bilgiler!E32</f>
        <v>SQL komutlarını kullanır.</v>
      </c>
      <c r="E35" s="21" t="str">
        <f aca="false">Plan_Bilgiler!A32</f>
        <v>6.7. SQL KOMUTLARI KULLANIMI 6.7.1. Select Deyimi 6.7.2. Where Şart İfadesi  6.7.3. Karşılaştırma Operatörleri 6.7.4. Mantıksal Operatörler 6.7.5. Arama Operatörü</v>
      </c>
      <c r="F35" s="22" t="str">
        <f aca="false">Plan_Bilgiler!D32</f>
        <v>Anlatım,
Gösterip Yaptırma,
Soru-Cevap,
Uygulama,
Grup Çalışması</v>
      </c>
      <c r="G35" s="22" t="str">
        <f aca="false">Plan_Bilgiler!C32</f>
        <v>Projeksiyon,
Bilgisayar,
Modüler Program,
Etkileşimli Tahta</v>
      </c>
      <c r="H35" s="23" t="str">
        <f aca="false">IF(Tarih!E32=""," ",Tarih!E32)</f>
        <v> </v>
      </c>
    </row>
    <row r="36" customFormat="false" ht="66" hidden="false" customHeight="true" outlineLevel="0" collapsed="false">
      <c r="A36" s="25"/>
      <c r="B36" s="35" t="str">
        <f aca="false">CONCATENATE(Tarih!D33,"(",Tarih!C33,")")</f>
        <v>32 . HAFTA(15-19)</v>
      </c>
      <c r="C36" s="36" t="n">
        <v>10</v>
      </c>
      <c r="D36" s="37" t="str">
        <f aca="false">Plan_Bilgiler!E33</f>
        <v>SQL komutlarını kullanır.</v>
      </c>
      <c r="E36" s="38" t="str">
        <f aca="false">Plan_Bilgiler!A33</f>
        <v>6.7.6. Order By Komutu (Sıralama) 6.7.7. Insert Into Komutu (Kayıt Ekleme) 6.7.8. Update Komutu (Kayıt Güncelleme) 6.7.9. Delete Komutu (Kayıt Silme) 6.7.10. Create 6.7.11. Alter 6.7.12. Drop</v>
      </c>
      <c r="F36" s="39" t="str">
        <f aca="false">Plan_Bilgiler!D33</f>
        <v>Anlatım,
Gösterip Yaptırma,
Soru-Cevap,
Uygulama,
Grup Çalışması</v>
      </c>
      <c r="G36" s="39" t="str">
        <f aca="false">Plan_Bilgiler!C33</f>
        <v>Projeksiyon,
Bilgisayar,
Modüler Program,
Etkileşimli Tahta</v>
      </c>
      <c r="H36" s="40" t="str">
        <f aca="false">IF(Tarih!E33=""," ",Tarih!E33)</f>
        <v>19 MAYIS ATATÜRK'Ü ANMA VE GENÇLİK VE SPOR BAYRAMI</v>
      </c>
    </row>
    <row r="37" customFormat="false" ht="66" hidden="false" customHeight="true" outlineLevel="0" collapsed="false">
      <c r="A37" s="33" t="s">
        <v>21</v>
      </c>
      <c r="B37" s="12" t="str">
        <f aca="false">CONCATENATE(Tarih!D34,"(",Tarih!C34,")")</f>
        <v>33 . HAFTA(22-26)</v>
      </c>
      <c r="C37" s="41" t="n">
        <v>10</v>
      </c>
      <c r="D37" s="14" t="str">
        <f aca="false">Plan_Bilgiler!E34</f>
        <v>SQL komutlarını kullanır.</v>
      </c>
      <c r="E37" s="42" t="str">
        <f aca="false">Plan_Bilgiler!A34</f>
        <v>6.8. MYSQL VERI TABANI ALMA VE YÜKLEME 6.9. SQL VE NTP BAĞLANTISI 6.9.1. Form Tasarımları 6.9.2. Form Özellikleri 6.9.3. TabControl Bileşeni 6.9.4. ImageList Bileşeni 6.10. ADO.NET</v>
      </c>
      <c r="F37" s="43" t="str">
        <f aca="false">Plan_Bilgiler!D34</f>
        <v>Anlatım,
Gösterip Yaptırma,
Soru-Cevap,
Uygulama,
Grup Çalışması</v>
      </c>
      <c r="G37" s="16" t="str">
        <f aca="false">Plan_Bilgiler!C34</f>
        <v>Projeksiyon,
Bilgisayar,
Modüler Program,
Etkileşimli Tahta</v>
      </c>
      <c r="H37" s="17" t="str">
        <f aca="false">IF(Tarih!E34=""," ",Tarih!E34)</f>
        <v> </v>
      </c>
    </row>
    <row r="38" customFormat="false" ht="66" hidden="false" customHeight="true" outlineLevel="0" collapsed="false">
      <c r="A38" s="34" t="s">
        <v>22</v>
      </c>
      <c r="B38" s="18" t="str">
        <f aca="false">CONCATENATE(Tarih!D35,"(",Tarih!C35,")")</f>
        <v>34 . HAFTA(29-2)</v>
      </c>
      <c r="C38" s="44" t="n">
        <v>10</v>
      </c>
      <c r="D38" s="20" t="str">
        <f aca="false">Plan_Bilgiler!E35</f>
        <v>SQL komutlarını kullanır.</v>
      </c>
      <c r="E38" s="45" t="str">
        <f aca="false">Plan_Bilgiler!A35</f>
        <v>6.11. VERI TABANI BAĞLANTISI VE BILEŞENLERIN EKLENMESI 6.11.1. MySQL Bağlantı Kontrolü 6.11.2. MySQL Connection String 6.11.3. Projeye Giriş 6.11.4. DataGridView Bileşeni 6.11.5. Projenin Kodlamasına Giriş 6.11.6. Dersler Sekmesi 6.11.7. Notlar Sekmesi</v>
      </c>
      <c r="F38" s="46" t="str">
        <f aca="false">Plan_Bilgiler!D35</f>
        <v>Anlatım,
Gösterip Yaptırma,
Soru-Cevap,
Uygulama,
Grup Çalışması</v>
      </c>
      <c r="G38" s="22" t="str">
        <f aca="false">Plan_Bilgiler!C35</f>
        <v>Projeksiyon,
Bilgisayar,
Modüler Program,
Etkileşimli Tahta</v>
      </c>
      <c r="H38" s="23" t="str">
        <f aca="false">IF(Tarih!E35=""," ",Tarih!E35)</f>
        <v> </v>
      </c>
    </row>
    <row r="39" customFormat="false" ht="66" hidden="false" customHeight="true" outlineLevel="0" collapsed="false">
      <c r="A39" s="25" t="s">
        <v>23</v>
      </c>
      <c r="B39" s="47" t="str">
        <f aca="false">CONCATENATE(Tarih!D36,"(",Tarih!C36,")")</f>
        <v>35 . HAFTA(5-9)</v>
      </c>
      <c r="C39" s="44" t="n">
        <v>10</v>
      </c>
      <c r="D39" s="48" t="str">
        <f aca="false">Plan_Bilgiler!E36</f>
        <v>SQL komutlarını kullanır.</v>
      </c>
      <c r="E39" s="45" t="str">
        <f aca="false">Plan_Bilgiler!A36</f>
        <v>6.12. KAYIT EKLEME 6.13. ARAMA METODU 6.14. EKLEME, SILME VE GÜNCELLEME İŞLEMLERI</v>
      </c>
      <c r="F39" s="49" t="str">
        <f aca="false">Plan_Bilgiler!D36</f>
        <v>Anlatım,
Gösterip Yaptırma,
Soru-Cevap,
Uygulama,
Grup Çalışması</v>
      </c>
      <c r="G39" s="50" t="str">
        <f aca="false">Plan_Bilgiler!C36</f>
        <v>Projeksiyon,
Bilgisayar,
Modüler Program,
Etkileşimli Tahta</v>
      </c>
      <c r="H39" s="51" t="str">
        <f aca="false">IF(Tarih!E36=""," ",Tarih!E36)</f>
        <v> </v>
      </c>
    </row>
    <row r="40" customFormat="false" ht="66" hidden="false" customHeight="true" outlineLevel="0" collapsed="false">
      <c r="A40" s="25"/>
      <c r="B40" s="35" t="str">
        <f aca="false">CONCATENATE(Tarih!D37,"(",Tarih!C37,")")</f>
        <v>36 . HAFTA(12-16)</v>
      </c>
      <c r="C40" s="36" t="n">
        <v>10</v>
      </c>
      <c r="D40" s="37" t="str">
        <f aca="false">Plan_Bilgiler!E37</f>
        <v>SQL komutlarını kullanır.</v>
      </c>
      <c r="E40" s="38" t="str">
        <f aca="false">Plan_Bilgiler!A37</f>
        <v>6.15. KURULUM (SETUP) HAZIRLAMA 6.16. ENTITY FRAMEWORK</v>
      </c>
      <c r="F40" s="52" t="str">
        <f aca="false">Plan_Bilgiler!D37</f>
        <v>Anlatım,
Gösterip Yaptırma,
Soru-Cevap,
Uygulama,
Grup Çalışması</v>
      </c>
      <c r="G40" s="39" t="str">
        <f aca="false">Plan_Bilgiler!C37</f>
        <v>Projeksiyon,
Bilgisayar,
Modüler Program,
Etkileşimli Tahta</v>
      </c>
      <c r="H40" s="40" t="str">
        <f aca="false">IF(Tarih!E37=""," ",Tarih!E37)</f>
        <v> </v>
      </c>
    </row>
    <row r="41" customFormat="false" ht="12.75" hidden="false" customHeight="false" outlineLevel="0" collapsed="false">
      <c r="A41" s="53"/>
    </row>
    <row r="42" s="55" customFormat="true" ht="103.5" hidden="false" customHeight="true" outlineLevel="0" collapsed="false">
      <c r="A42" s="54" t="s">
        <v>24</v>
      </c>
      <c r="B42" s="54"/>
      <c r="C42" s="54"/>
      <c r="D42" s="54"/>
      <c r="E42" s="54"/>
      <c r="F42" s="54"/>
      <c r="G42" s="54"/>
      <c r="H42" s="54"/>
    </row>
    <row r="43" s="55" customFormat="true" ht="12.75" hidden="false" customHeight="false" outlineLevel="0" collapsed="false"/>
    <row r="44" customFormat="false" ht="12.8" hidden="false" customHeight="true" outlineLevel="0" collapsed="false">
      <c r="A44" s="56" t="s">
        <v>25</v>
      </c>
      <c r="B44" s="56"/>
      <c r="C44" s="56"/>
      <c r="D44" s="56"/>
      <c r="E44" s="56"/>
      <c r="F44" s="57"/>
      <c r="G44" s="57"/>
      <c r="H44" s="57"/>
    </row>
    <row r="45" customFormat="false" ht="12.8" hidden="false" customHeight="false" outlineLevel="0" collapsed="false">
      <c r="A45" s="56"/>
      <c r="B45" s="56"/>
      <c r="C45" s="56"/>
      <c r="D45" s="56"/>
      <c r="E45" s="56"/>
    </row>
    <row r="46" customFormat="false" ht="78.6" hidden="false" customHeight="true" outlineLevel="0" collapsed="false">
      <c r="A46" s="56"/>
      <c r="B46" s="56"/>
      <c r="C46" s="56"/>
      <c r="D46" s="56"/>
      <c r="E46" s="56"/>
      <c r="G46" s="58" t="s">
        <v>26</v>
      </c>
    </row>
    <row r="47" customFormat="false" ht="12.8" hidden="false" customHeight="false" outlineLevel="0" collapsed="false">
      <c r="E47" s="59"/>
    </row>
    <row r="48" customFormat="false" ht="12.8" hidden="false" customHeight="false" outlineLevel="0" collapsed="false">
      <c r="E48" s="60"/>
    </row>
    <row r="1048575" customFormat="false" ht="12.8" hidden="false" customHeight="false" outlineLevel="0" collapsed="false"/>
    <row r="1048576" customFormat="false" ht="12.8" hidden="false" customHeight="false" outlineLevel="0" collapsed="false"/>
  </sheetData>
  <mergeCells count="20">
    <mergeCell ref="A2:H2"/>
    <mergeCell ref="A3:C3"/>
    <mergeCell ref="D3:D4"/>
    <mergeCell ref="E3:E4"/>
    <mergeCell ref="F3:F4"/>
    <mergeCell ref="G3:G4"/>
    <mergeCell ref="H3:H4"/>
    <mergeCell ref="A5:A7"/>
    <mergeCell ref="A9:A11"/>
    <mergeCell ref="A13:A14"/>
    <mergeCell ref="A16:A19"/>
    <mergeCell ref="A21:A22"/>
    <mergeCell ref="A23:A25"/>
    <mergeCell ref="A27:A28"/>
    <mergeCell ref="A29:A30"/>
    <mergeCell ref="A31:A33"/>
    <mergeCell ref="A34:A36"/>
    <mergeCell ref="A39:A40"/>
    <mergeCell ref="A42:H42"/>
    <mergeCell ref="A44:E46"/>
  </mergeCells>
  <printOptions headings="false" gridLines="false" gridLinesSet="true" horizontalCentered="true" verticalCentered="false"/>
  <pageMargins left="0.159722222222222" right="0.196527777777778" top="0.170138888888889" bottom="0.157638888888889" header="0.511805555555555" footer="0.170138888888889"/>
  <pageSetup paperSize="9" scale="90" firstPageNumber="0" fitToWidth="1" fitToHeight="1" pageOrder="downThenOver" orientation="landscape" blackAndWhite="false" draft="false" cellComments="none" useFirstPageNumber="false" horizontalDpi="300" verticalDpi="300" copies="1"/>
  <headerFooter differentFirst="false" differentOddEven="false">
    <oddHeader/>
    <oddFooter>&amp;RSayfa &amp;P /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A1:E38"/>
  <sheetViews>
    <sheetView showFormulas="false" showGridLines="true" showRowColHeaders="true" showZeros="true" rightToLeft="false" tabSelected="false" showOutlineSymbols="true" defaultGridColor="true" view="normal" topLeftCell="A16" colorId="64" zoomScale="85" zoomScaleNormal="85" zoomScalePageLayoutView="100" workbookViewId="0">
      <selection pane="topLeft" activeCell="A38" activeCellId="0" sqref="A38"/>
    </sheetView>
  </sheetViews>
  <sheetFormatPr defaultColWidth="8.54296875" defaultRowHeight="15" zeroHeight="false" outlineLevelRow="0" outlineLevelCol="0"/>
  <cols>
    <col collapsed="false" customWidth="true" hidden="false" outlineLevel="0" max="2" min="1" style="0" width="10.85"/>
    <col collapsed="false" customWidth="true" hidden="false" outlineLevel="0" max="3" min="3" style="0" width="6.28"/>
    <col collapsed="false" customWidth="true" hidden="false" outlineLevel="0" max="4" min="4" style="0" width="11"/>
    <col collapsed="false" customWidth="true" hidden="false" outlineLevel="0" max="5" min="5" style="0" width="57.15"/>
  </cols>
  <sheetData>
    <row r="1" customFormat="false" ht="15" hidden="false" customHeight="false" outlineLevel="0" collapsed="false">
      <c r="E1" s="0" t="s">
        <v>133</v>
      </c>
    </row>
    <row r="2" customFormat="false" ht="15" hidden="false" customHeight="false" outlineLevel="0" collapsed="false">
      <c r="A2" s="133" t="n">
        <v>44816</v>
      </c>
      <c r="B2" s="134" t="n">
        <f aca="false">A2+4</f>
        <v>44820</v>
      </c>
      <c r="C2" s="135" t="str">
        <f aca="false">CONCATENATE(DAY(A2),"-",DAY(B2))</f>
        <v>12-16</v>
      </c>
      <c r="D2" s="0" t="s">
        <v>134</v>
      </c>
    </row>
    <row r="3" customFormat="false" ht="15" hidden="false" customHeight="false" outlineLevel="0" collapsed="false">
      <c r="A3" s="136" t="n">
        <f aca="false">A2+7</f>
        <v>44823</v>
      </c>
      <c r="B3" s="136" t="n">
        <f aca="false">B2+7</f>
        <v>44827</v>
      </c>
      <c r="C3" s="135" t="str">
        <f aca="false">CONCATENATE(DAY(A3),"-",DAY(B3))</f>
        <v>19-23</v>
      </c>
      <c r="D3" s="0" t="s">
        <v>135</v>
      </c>
    </row>
    <row r="4" customFormat="false" ht="15" hidden="false" customHeight="false" outlineLevel="0" collapsed="false">
      <c r="A4" s="136" t="n">
        <f aca="false">A3+7</f>
        <v>44830</v>
      </c>
      <c r="B4" s="136" t="n">
        <f aca="false">B3+7</f>
        <v>44834</v>
      </c>
      <c r="C4" s="135" t="str">
        <f aca="false">CONCATENATE(DAY(A4),"-",DAY(B4))</f>
        <v>26-30</v>
      </c>
      <c r="D4" s="0" t="s">
        <v>136</v>
      </c>
    </row>
    <row r="5" customFormat="false" ht="15" hidden="false" customHeight="false" outlineLevel="0" collapsed="false">
      <c r="A5" s="136" t="n">
        <f aca="false">A4+7</f>
        <v>44837</v>
      </c>
      <c r="B5" s="136" t="n">
        <f aca="false">B4+7</f>
        <v>44841</v>
      </c>
      <c r="C5" s="135" t="str">
        <f aca="false">CONCATENATE(DAY(A5),"-",DAY(B5))</f>
        <v>3-7</v>
      </c>
      <c r="D5" s="0" t="s">
        <v>137</v>
      </c>
    </row>
    <row r="6" customFormat="false" ht="15" hidden="false" customHeight="false" outlineLevel="0" collapsed="false">
      <c r="A6" s="136" t="n">
        <f aca="false">A5+7</f>
        <v>44844</v>
      </c>
      <c r="B6" s="136" t="n">
        <f aca="false">B5+7</f>
        <v>44848</v>
      </c>
      <c r="C6" s="135" t="str">
        <f aca="false">CONCATENATE(DAY(A6),"-",DAY(B6))</f>
        <v>10-14</v>
      </c>
      <c r="D6" s="0" t="s">
        <v>138</v>
      </c>
    </row>
    <row r="7" customFormat="false" ht="15" hidden="false" customHeight="false" outlineLevel="0" collapsed="false">
      <c r="A7" s="136" t="n">
        <f aca="false">A6+7</f>
        <v>44851</v>
      </c>
      <c r="B7" s="136" t="n">
        <f aca="false">B6+7</f>
        <v>44855</v>
      </c>
      <c r="C7" s="135" t="str">
        <f aca="false">CONCATENATE(DAY(A7),"-",DAY(B7))</f>
        <v>17-21</v>
      </c>
      <c r="D7" s="0" t="s">
        <v>139</v>
      </c>
    </row>
    <row r="8" customFormat="false" ht="15" hidden="false" customHeight="false" outlineLevel="0" collapsed="false">
      <c r="A8" s="136" t="n">
        <f aca="false">A7+7</f>
        <v>44858</v>
      </c>
      <c r="B8" s="136" t="n">
        <f aca="false">B7+7</f>
        <v>44862</v>
      </c>
      <c r="C8" s="135" t="str">
        <f aca="false">CONCATENATE(DAY(A8),"-",DAY(B8))</f>
        <v>24-28</v>
      </c>
      <c r="D8" s="0" t="s">
        <v>140</v>
      </c>
      <c r="E8" s="0" t="s">
        <v>141</v>
      </c>
    </row>
    <row r="9" customFormat="false" ht="15" hidden="false" customHeight="false" outlineLevel="0" collapsed="false">
      <c r="A9" s="136" t="n">
        <f aca="false">A8+7</f>
        <v>44865</v>
      </c>
      <c r="B9" s="136" t="n">
        <f aca="false">B8+7</f>
        <v>44869</v>
      </c>
      <c r="C9" s="135" t="str">
        <f aca="false">CONCATENATE(DAY(A9),"-",DAY(B9))</f>
        <v>31-4</v>
      </c>
      <c r="D9" s="0" t="s">
        <v>142</v>
      </c>
    </row>
    <row r="10" customFormat="false" ht="15" hidden="false" customHeight="false" outlineLevel="0" collapsed="false">
      <c r="A10" s="137" t="n">
        <f aca="false">A9+7</f>
        <v>44872</v>
      </c>
      <c r="B10" s="137" t="n">
        <f aca="false">B9+7</f>
        <v>44876</v>
      </c>
      <c r="C10" s="135" t="str">
        <f aca="false">CONCATENATE(DAY(A10),"-",DAY(B10))</f>
        <v>7-11</v>
      </c>
      <c r="D10" s="0" t="s">
        <v>143</v>
      </c>
      <c r="E10" s="0" t="s">
        <v>144</v>
      </c>
    </row>
    <row r="11" customFormat="false" ht="15" hidden="false" customHeight="false" outlineLevel="0" collapsed="false">
      <c r="A11" s="137" t="n">
        <f aca="false">A10+14</f>
        <v>44886</v>
      </c>
      <c r="B11" s="137" t="n">
        <f aca="false">B10+14</f>
        <v>44890</v>
      </c>
      <c r="C11" s="135" t="str">
        <f aca="false">CONCATENATE(DAY(A11),"-",DAY(B11))</f>
        <v>21-25</v>
      </c>
      <c r="D11" s="0" t="s">
        <v>145</v>
      </c>
    </row>
    <row r="12" customFormat="false" ht="15" hidden="false" customHeight="false" outlineLevel="0" collapsed="false">
      <c r="A12" s="136" t="n">
        <f aca="false">A11+7</f>
        <v>44893</v>
      </c>
      <c r="B12" s="136" t="n">
        <f aca="false">B11+7</f>
        <v>44897</v>
      </c>
      <c r="C12" s="135" t="str">
        <f aca="false">CONCATENATE(DAY(A12),"-",DAY(B12))</f>
        <v>28-2</v>
      </c>
      <c r="D12" s="0" t="s">
        <v>146</v>
      </c>
    </row>
    <row r="13" customFormat="false" ht="15" hidden="false" customHeight="false" outlineLevel="0" collapsed="false">
      <c r="A13" s="136" t="n">
        <f aca="false">A12+7</f>
        <v>44900</v>
      </c>
      <c r="B13" s="136" t="n">
        <f aca="false">B12+7</f>
        <v>44904</v>
      </c>
      <c r="C13" s="135" t="str">
        <f aca="false">CONCATENATE(DAY(A13),"-",DAY(B13))</f>
        <v>5-9</v>
      </c>
      <c r="D13" s="0" t="s">
        <v>147</v>
      </c>
    </row>
    <row r="14" customFormat="false" ht="15" hidden="false" customHeight="false" outlineLevel="0" collapsed="false">
      <c r="A14" s="136" t="n">
        <f aca="false">A13+7</f>
        <v>44907</v>
      </c>
      <c r="B14" s="136" t="n">
        <f aca="false">B13+7</f>
        <v>44911</v>
      </c>
      <c r="C14" s="135" t="str">
        <f aca="false">CONCATENATE(DAY(A14),"-",DAY(B14))</f>
        <v>12-16</v>
      </c>
      <c r="D14" s="0" t="s">
        <v>148</v>
      </c>
    </row>
    <row r="15" customFormat="false" ht="15" hidden="false" customHeight="false" outlineLevel="0" collapsed="false">
      <c r="A15" s="136" t="n">
        <f aca="false">A14+7</f>
        <v>44914</v>
      </c>
      <c r="B15" s="136" t="n">
        <f aca="false">B14+7</f>
        <v>44918</v>
      </c>
      <c r="C15" s="135" t="str">
        <f aca="false">CONCATENATE(DAY(A15),"-",DAY(B15))</f>
        <v>19-23</v>
      </c>
      <c r="D15" s="0" t="s">
        <v>149</v>
      </c>
    </row>
    <row r="16" customFormat="false" ht="15" hidden="false" customHeight="false" outlineLevel="0" collapsed="false">
      <c r="A16" s="136" t="n">
        <f aca="false">A15+7</f>
        <v>44921</v>
      </c>
      <c r="B16" s="136" t="n">
        <f aca="false">B15+7</f>
        <v>44925</v>
      </c>
      <c r="C16" s="135" t="str">
        <f aca="false">CONCATENATE(DAY(A16),"-",DAY(B16))</f>
        <v>26-30</v>
      </c>
      <c r="D16" s="0" t="s">
        <v>150</v>
      </c>
    </row>
    <row r="17" customFormat="false" ht="15" hidden="false" customHeight="false" outlineLevel="0" collapsed="false">
      <c r="A17" s="136" t="n">
        <f aca="false">A16+7</f>
        <v>44928</v>
      </c>
      <c r="B17" s="136" t="n">
        <f aca="false">B16+7</f>
        <v>44932</v>
      </c>
      <c r="C17" s="135" t="str">
        <f aca="false">CONCATENATE(DAY(A17),"-",DAY(B17))</f>
        <v>2-6</v>
      </c>
      <c r="D17" s="0" t="s">
        <v>151</v>
      </c>
    </row>
    <row r="18" customFormat="false" ht="15" hidden="false" customHeight="false" outlineLevel="0" collapsed="false">
      <c r="A18" s="136" t="n">
        <f aca="false">A17+7</f>
        <v>44935</v>
      </c>
      <c r="B18" s="136" t="n">
        <f aca="false">B17+7</f>
        <v>44939</v>
      </c>
      <c r="C18" s="135" t="str">
        <f aca="false">CONCATENATE(DAY(A18),"-",DAY(B18))</f>
        <v>9-13</v>
      </c>
      <c r="D18" s="0" t="s">
        <v>152</v>
      </c>
    </row>
    <row r="19" customFormat="false" ht="15" hidden="false" customHeight="false" outlineLevel="0" collapsed="false">
      <c r="A19" s="137" t="n">
        <f aca="false">A18+7</f>
        <v>44942</v>
      </c>
      <c r="B19" s="137" t="n">
        <f aca="false">B18+7</f>
        <v>44946</v>
      </c>
      <c r="C19" s="135" t="str">
        <f aca="false">CONCATENATE(DAY(A19),"-",DAY(B19))</f>
        <v>16-20</v>
      </c>
      <c r="D19" s="0" t="s">
        <v>153</v>
      </c>
    </row>
    <row r="20" customFormat="false" ht="15" hidden="false" customHeight="false" outlineLevel="0" collapsed="false">
      <c r="A20" s="137" t="n">
        <f aca="false">A19+21</f>
        <v>44963</v>
      </c>
      <c r="B20" s="137" t="n">
        <f aca="false">B19+21</f>
        <v>44967</v>
      </c>
      <c r="C20" s="135" t="str">
        <f aca="false">CONCATENATE(DAY(A20),"-",DAY(B20))</f>
        <v>6-10</v>
      </c>
      <c r="D20" s="0" t="s">
        <v>154</v>
      </c>
    </row>
    <row r="21" customFormat="false" ht="15" hidden="false" customHeight="false" outlineLevel="0" collapsed="false">
      <c r="A21" s="136" t="n">
        <f aca="false">A20+7</f>
        <v>44970</v>
      </c>
      <c r="B21" s="136" t="n">
        <f aca="false">B20+7</f>
        <v>44974</v>
      </c>
      <c r="C21" s="135" t="str">
        <f aca="false">CONCATENATE(DAY(A21),"-",DAY(B21))</f>
        <v>13-17</v>
      </c>
      <c r="D21" s="0" t="s">
        <v>155</v>
      </c>
    </row>
    <row r="22" customFormat="false" ht="15" hidden="false" customHeight="false" outlineLevel="0" collapsed="false">
      <c r="A22" s="136" t="n">
        <f aca="false">A21+7</f>
        <v>44977</v>
      </c>
      <c r="B22" s="136" t="n">
        <f aca="false">B21+7</f>
        <v>44981</v>
      </c>
      <c r="C22" s="135" t="str">
        <f aca="false">CONCATENATE(DAY(A22),"-",DAY(B22))</f>
        <v>20-24</v>
      </c>
      <c r="D22" s="0" t="s">
        <v>156</v>
      </c>
    </row>
    <row r="23" customFormat="false" ht="15" hidden="false" customHeight="false" outlineLevel="0" collapsed="false">
      <c r="A23" s="136" t="n">
        <f aca="false">A22+7</f>
        <v>44984</v>
      </c>
      <c r="B23" s="136" t="n">
        <f aca="false">B22+7</f>
        <v>44988</v>
      </c>
      <c r="C23" s="135" t="str">
        <f aca="false">CONCATENATE(DAY(A23),"-",DAY(B23))</f>
        <v>27-3</v>
      </c>
      <c r="D23" s="0" t="s">
        <v>157</v>
      </c>
    </row>
    <row r="24" customFormat="false" ht="15" hidden="false" customHeight="false" outlineLevel="0" collapsed="false">
      <c r="A24" s="136" t="n">
        <f aca="false">A23+7</f>
        <v>44991</v>
      </c>
      <c r="B24" s="136" t="n">
        <f aca="false">B23+7</f>
        <v>44995</v>
      </c>
      <c r="C24" s="135" t="str">
        <f aca="false">CONCATENATE(DAY(A24),"-",DAY(B24))</f>
        <v>6-10</v>
      </c>
      <c r="D24" s="0" t="s">
        <v>158</v>
      </c>
    </row>
    <row r="25" customFormat="false" ht="15" hidden="false" customHeight="false" outlineLevel="0" collapsed="false">
      <c r="A25" s="136" t="n">
        <f aca="false">A24+7</f>
        <v>44998</v>
      </c>
      <c r="B25" s="136" t="n">
        <f aca="false">B24+7</f>
        <v>45002</v>
      </c>
      <c r="C25" s="135" t="str">
        <f aca="false">CONCATENATE(DAY(A25),"-",DAY(B25))</f>
        <v>13-17</v>
      </c>
      <c r="D25" s="0" t="s">
        <v>159</v>
      </c>
    </row>
    <row r="26" customFormat="false" ht="15" hidden="false" customHeight="false" outlineLevel="0" collapsed="false">
      <c r="A26" s="136" t="n">
        <f aca="false">A25+7</f>
        <v>45005</v>
      </c>
      <c r="B26" s="136" t="n">
        <f aca="false">B25+7</f>
        <v>45009</v>
      </c>
      <c r="C26" s="135" t="str">
        <f aca="false">CONCATENATE(DAY(A26),"-",DAY(B26))</f>
        <v>20-24</v>
      </c>
      <c r="D26" s="0" t="s">
        <v>160</v>
      </c>
    </row>
    <row r="27" customFormat="false" ht="15" hidden="false" customHeight="false" outlineLevel="0" collapsed="false">
      <c r="A27" s="136" t="n">
        <f aca="false">A26+7</f>
        <v>45012</v>
      </c>
      <c r="B27" s="136" t="n">
        <f aca="false">B26+7</f>
        <v>45016</v>
      </c>
      <c r="C27" s="135" t="str">
        <f aca="false">CONCATENATE(DAY(A27),"-",DAY(B27))</f>
        <v>27-31</v>
      </c>
      <c r="D27" s="0" t="s">
        <v>161</v>
      </c>
    </row>
    <row r="28" customFormat="false" ht="15" hidden="false" customHeight="false" outlineLevel="0" collapsed="false">
      <c r="A28" s="136" t="n">
        <f aca="false">A27+7</f>
        <v>45019</v>
      </c>
      <c r="B28" s="136" t="n">
        <f aca="false">B27+7</f>
        <v>45023</v>
      </c>
      <c r="C28" s="135" t="str">
        <f aca="false">CONCATENATE(DAY(A28),"-",DAY(B28))</f>
        <v>3-7</v>
      </c>
      <c r="D28" s="0" t="s">
        <v>162</v>
      </c>
    </row>
    <row r="29" customFormat="false" ht="15" hidden="false" customHeight="false" outlineLevel="0" collapsed="false">
      <c r="A29" s="137" t="n">
        <f aca="false">A28+7</f>
        <v>45026</v>
      </c>
      <c r="B29" s="137" t="n">
        <f aca="false">B28+7</f>
        <v>45030</v>
      </c>
      <c r="C29" s="135" t="str">
        <f aca="false">CONCATENATE(DAY(A29),"-",DAY(B29))</f>
        <v>10-14</v>
      </c>
      <c r="D29" s="0" t="s">
        <v>163</v>
      </c>
    </row>
    <row r="30" customFormat="false" ht="15" hidden="false" customHeight="false" outlineLevel="0" collapsed="false">
      <c r="A30" s="137" t="n">
        <f aca="false">A29+14</f>
        <v>45040</v>
      </c>
      <c r="B30" s="137" t="n">
        <f aca="false">B29+14</f>
        <v>45044</v>
      </c>
      <c r="C30" s="135" t="str">
        <f aca="false">CONCATENATE(DAY(A30),"-",DAY(B30))</f>
        <v>24-28</v>
      </c>
      <c r="D30" s="0" t="s">
        <v>164</v>
      </c>
      <c r="E30" s="0" t="s">
        <v>165</v>
      </c>
    </row>
    <row r="31" customFormat="false" ht="15" hidden="false" customHeight="false" outlineLevel="0" collapsed="false">
      <c r="A31" s="136" t="n">
        <f aca="false">A30+7</f>
        <v>45047</v>
      </c>
      <c r="B31" s="136" t="n">
        <f aca="false">B30+7</f>
        <v>45051</v>
      </c>
      <c r="C31" s="135" t="str">
        <f aca="false">CONCATENATE(DAY(A31),"-",DAY(B31))</f>
        <v>1-5</v>
      </c>
      <c r="D31" s="0" t="s">
        <v>166</v>
      </c>
      <c r="E31" s="0" t="s">
        <v>167</v>
      </c>
    </row>
    <row r="32" customFormat="false" ht="15" hidden="false" customHeight="false" outlineLevel="0" collapsed="false">
      <c r="A32" s="136" t="n">
        <f aca="false">A31+7</f>
        <v>45054</v>
      </c>
      <c r="B32" s="136" t="n">
        <f aca="false">B31+7</f>
        <v>45058</v>
      </c>
      <c r="C32" s="135" t="str">
        <f aca="false">CONCATENATE(DAY(A32),"-",DAY(B32))</f>
        <v>8-12</v>
      </c>
      <c r="D32" s="0" t="s">
        <v>168</v>
      </c>
    </row>
    <row r="33" customFormat="false" ht="15" hidden="false" customHeight="false" outlineLevel="0" collapsed="false">
      <c r="A33" s="136" t="n">
        <f aca="false">A32+7</f>
        <v>45061</v>
      </c>
      <c r="B33" s="136" t="n">
        <f aca="false">B32+7</f>
        <v>45065</v>
      </c>
      <c r="C33" s="135" t="str">
        <f aca="false">CONCATENATE(DAY(A33),"-",DAY(B33))</f>
        <v>15-19</v>
      </c>
      <c r="D33" s="0" t="s">
        <v>169</v>
      </c>
      <c r="E33" s="0" t="s">
        <v>170</v>
      </c>
    </row>
    <row r="34" customFormat="false" ht="15" hidden="false" customHeight="false" outlineLevel="0" collapsed="false">
      <c r="A34" s="136" t="n">
        <f aca="false">A33+7</f>
        <v>45068</v>
      </c>
      <c r="B34" s="136" t="n">
        <f aca="false">B33+7</f>
        <v>45072</v>
      </c>
      <c r="C34" s="135" t="str">
        <f aca="false">CONCATENATE(DAY(A34),"-",DAY(B34))</f>
        <v>22-26</v>
      </c>
      <c r="D34" s="0" t="s">
        <v>171</v>
      </c>
    </row>
    <row r="35" customFormat="false" ht="15" hidden="false" customHeight="false" outlineLevel="0" collapsed="false">
      <c r="A35" s="136" t="n">
        <f aca="false">A34+7</f>
        <v>45075</v>
      </c>
      <c r="B35" s="136" t="n">
        <f aca="false">B34+7</f>
        <v>45079</v>
      </c>
      <c r="C35" s="135" t="str">
        <f aca="false">CONCATENATE(DAY(A35),"-",DAY(B35))</f>
        <v>29-2</v>
      </c>
      <c r="D35" s="0" t="s">
        <v>172</v>
      </c>
    </row>
    <row r="36" customFormat="false" ht="15" hidden="false" customHeight="false" outlineLevel="0" collapsed="false">
      <c r="A36" s="136" t="n">
        <f aca="false">A35+7</f>
        <v>45082</v>
      </c>
      <c r="B36" s="136" t="n">
        <f aca="false">B35+7</f>
        <v>45086</v>
      </c>
      <c r="C36" s="135" t="str">
        <f aca="false">CONCATENATE(DAY(A36),"-",DAY(B36))</f>
        <v>5-9</v>
      </c>
      <c r="D36" s="0" t="s">
        <v>173</v>
      </c>
    </row>
    <row r="37" customFormat="false" ht="15" hidden="false" customHeight="false" outlineLevel="0" collapsed="false">
      <c r="A37" s="136" t="n">
        <f aca="false">A36+7</f>
        <v>45089</v>
      </c>
      <c r="B37" s="136" t="n">
        <f aca="false">B36+7</f>
        <v>45093</v>
      </c>
      <c r="C37" s="135" t="str">
        <f aca="false">CONCATENATE(DAY(A37),"-",DAY(B37))</f>
        <v>12-16</v>
      </c>
      <c r="D37" s="0" t="s">
        <v>174</v>
      </c>
    </row>
    <row r="38" customFormat="false" ht="15" hidden="false" customHeight="false" outlineLevel="0" collapsed="false">
      <c r="A38" s="136" t="n">
        <f aca="false">A37+7</f>
        <v>45096</v>
      </c>
      <c r="B38" s="136" t="n">
        <f aca="false">B37+7</f>
        <v>45100</v>
      </c>
      <c r="C38" s="135" t="str">
        <f aca="false">CONCATENATE(DAY(A38),"-",DAY(B38))</f>
        <v>19-23</v>
      </c>
      <c r="D38" s="0" t="s">
        <v>175</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38"/>
  <sheetViews>
    <sheetView showFormulas="false" showGridLines="true" showRowColHeaders="true" showZeros="true" rightToLeft="false" tabSelected="false" showOutlineSymbols="true" defaultGridColor="true" view="normal" topLeftCell="A34" colorId="64" zoomScale="85" zoomScaleNormal="85" zoomScalePageLayoutView="100" workbookViewId="0">
      <selection pane="topLeft" activeCell="A38" activeCellId="0" sqref="A38"/>
    </sheetView>
  </sheetViews>
  <sheetFormatPr defaultColWidth="8.54296875" defaultRowHeight="15" zeroHeight="false" outlineLevelRow="0" outlineLevelCol="0"/>
  <cols>
    <col collapsed="false" customWidth="true" hidden="false" outlineLevel="0" max="1" min="1" style="0" width="60.72"/>
    <col collapsed="false" customWidth="true" hidden="false" outlineLevel="0" max="2" min="2" style="0" width="3"/>
    <col collapsed="false" customWidth="true" hidden="false" outlineLevel="0" max="3" min="3" style="0" width="52.71"/>
    <col collapsed="false" customWidth="true" hidden="false" outlineLevel="0" max="4" min="4" style="0" width="43.85"/>
    <col collapsed="false" customWidth="true" hidden="false" outlineLevel="0" max="5" min="5" style="138" width="35.7"/>
  </cols>
  <sheetData>
    <row r="1" customFormat="false" ht="15" hidden="false" customHeight="false" outlineLevel="0" collapsed="false">
      <c r="A1" s="0" t="s">
        <v>176</v>
      </c>
      <c r="C1" s="0" t="s">
        <v>5</v>
      </c>
      <c r="D1" s="0" t="s">
        <v>4</v>
      </c>
      <c r="E1" s="138" t="s">
        <v>177</v>
      </c>
    </row>
    <row r="2" customFormat="false" ht="75" hidden="false" customHeight="false" outlineLevel="0" collapsed="false">
      <c r="A2" s="139" t="str">
        <f aca="false">CONCATENATE(Konular!A2," ",Konular!A3," ",Konular!A4," ",Konular!A5," ",Konular!A6," ",Konular!A7," ",Konular!A8," ",Konular!A9)</f>
        <v>1.1. NESNE TABANLI PROGRAMLAMA ÇALIŞMA ORTAMI 1.2. C# PROGRAMLAMA DILI 1.3. .NET FRAMEWORK 1.3.1. C# ve .NET Framework İlişkisi 1.3.2. .NET Framework Çalışma Mantığı 1.4. KOD EDITÖRÜ ARAYÜZ EKRANI 1.4.1. FORM EKRANI</v>
      </c>
      <c r="B2" s="0" t="n">
        <v>1</v>
      </c>
      <c r="C2" s="140" t="s">
        <v>178</v>
      </c>
      <c r="D2" s="140" t="s">
        <v>179</v>
      </c>
      <c r="E2" s="138" t="s">
        <v>180</v>
      </c>
    </row>
    <row r="3" customFormat="false" ht="75" hidden="false" customHeight="false" outlineLevel="0" collapsed="false">
      <c r="A3" s="139" t="str">
        <f aca="false">CONCATENATE(Konular!A10," ",Konular!A11," ",Konular!A12," ",Konular!A13," ",Konular!A14," ",Konular!A15," ",Konular!A16," ",Konular!A17)</f>
        <v>1.4.2. Araç Kutusu (Toolbox) 1.4.3. Özellikler (Properties) 1.4.4. Olaylar (Events) 1.4.5. Çözüm Penceresi (Solution Explorer) 1.4.6. Hata Listesi (Error List) 1.5. İSIM UZAYLARI (NAMESPACE)</v>
      </c>
      <c r="B3" s="0" t="n">
        <v>2</v>
      </c>
      <c r="C3" s="140" t="s">
        <v>178</v>
      </c>
      <c r="D3" s="140" t="s">
        <v>179</v>
      </c>
      <c r="E3" s="138" t="s">
        <v>181</v>
      </c>
    </row>
    <row r="4" customFormat="false" ht="75" hidden="false" customHeight="false" outlineLevel="0" collapsed="false">
      <c r="A4" s="139" t="str">
        <f aca="false">CONCATENATE(Konular!A18," ",Konular!A19," ",Konular!A20," ",Konular!A21," ",Konular!A22," ",Konular!A23," ",Konular!A24," ",Konular!A25)</f>
        <v>1.6. DEĞIŞKENLER VE TEMEL VERI TÜRLERI 1.6.1. Temel Veri Türleri 1.6.2. Değişken Tanımlama  1.6.3. Değişkene Değer Atama 1.6.4. Değişken İsimlendirme Kuralları 1.6.5. Değişken Veri Türü Dönüştürme (Convert) İşlemleri 1.7. ARITMETIKSEL OPERATÖRLER 1.7.1. İşlem Önceliği</v>
      </c>
      <c r="B4" s="0" t="n">
        <v>3</v>
      </c>
      <c r="C4" s="140" t="s">
        <v>178</v>
      </c>
      <c r="D4" s="140" t="s">
        <v>179</v>
      </c>
      <c r="E4" s="138" t="s">
        <v>182</v>
      </c>
    </row>
    <row r="5" customFormat="false" ht="75" hidden="false" customHeight="false" outlineLevel="0" collapsed="false">
      <c r="A5" s="21" t="str">
        <f aca="false">CONCATENATE(Konular!A26," ",Konular!A27," ",Konular!A28," ",Konular!A29," ",Konular!A30," ",Konular!A31," ",Konular!A32," ",Konular!A33)</f>
        <v>KARAR VE DÖNGÜ YAPILARI 2.1. KARAR İFADELERI 2.1.1. Karşılaştırma Operatörleri 2.1.2. if Yapısı  2.1.3. ifelse Yapısı</v>
      </c>
      <c r="B5" s="0" t="n">
        <v>4</v>
      </c>
      <c r="C5" s="140" t="s">
        <v>178</v>
      </c>
      <c r="D5" s="140" t="s">
        <v>179</v>
      </c>
      <c r="E5" s="138" t="s">
        <v>183</v>
      </c>
    </row>
    <row r="6" customFormat="false" ht="75" hidden="false" customHeight="false" outlineLevel="0" collapsed="false">
      <c r="A6" s="21" t="str">
        <f aca="false">CONCATENATE(Konular!A34," ",Konular!A35," ",Konular!A36," ",Konular!A37," ",Konular!A38," ",Konular!A39," ",Konular!A40," ",Konular!A41)</f>
        <v>2.1.4. else if Yapısı 2.1.5. İç İçe Şart İfadeleri 2.1.6. SwitchCase 2.2. MANTIKSAL OPERATÖRLER 2.2.1. AND(&amp;&amp;) Operatörü 2.2.2. OR(||) Operatörü 2.2.3. Mantıksal Operatör Önceliği 2.2.4. NOT(!) Operatörü</v>
      </c>
      <c r="B6" s="0" t="n">
        <v>5</v>
      </c>
      <c r="C6" s="140" t="s">
        <v>178</v>
      </c>
      <c r="D6" s="140" t="s">
        <v>179</v>
      </c>
      <c r="E6" s="138" t="s">
        <v>184</v>
      </c>
    </row>
    <row r="7" customFormat="false" ht="75" hidden="false" customHeight="false" outlineLevel="0" collapsed="false">
      <c r="A7" s="21" t="str">
        <f aca="false">CONCATENATE(Konular!A42," ",Konular!A43," ",Konular!A44," ",Konular!A45," ",Konular!A46," ",Konular!A47," ",Konular!A48," ",Konular!A49)</f>
        <v>2.3. DÖNGÜLER 2.3.1. Sayaçlar 2.3.2. Artırma ve Azaltma Operatörleri 2.3.3. For Döngüsü 2.3.4. WHILE DÖNGÜSÜ</v>
      </c>
      <c r="B7" s="0" t="n">
        <v>6</v>
      </c>
      <c r="C7" s="140" t="s">
        <v>178</v>
      </c>
      <c r="D7" s="140" t="s">
        <v>179</v>
      </c>
      <c r="E7" s="138" t="s">
        <v>185</v>
      </c>
    </row>
    <row r="8" customFormat="false" ht="75" hidden="false" customHeight="false" outlineLevel="0" collapsed="false">
      <c r="A8" s="21" t="str">
        <f aca="false">CONCATENATE(Konular!A50," ",Konular!A51," ",Konular!A52," ",Konular!A53," ",Konular!A54," ",Konular!A55," ",Konular!A56," ",Konular!A57)</f>
        <v>2.3.5. Dowhile Döngüsü 2.3.6. Döngüyü Kesme (Durdurma) 2.3.7. Döngüyü Devam Ettirme 2.4. HATA AYIKLAMA 2.4.1. TryCatchFinally Bloku</v>
      </c>
      <c r="B8" s="0" t="n">
        <v>7</v>
      </c>
      <c r="C8" s="140" t="s">
        <v>178</v>
      </c>
      <c r="D8" s="140" t="s">
        <v>179</v>
      </c>
      <c r="E8" s="138" t="s">
        <v>186</v>
      </c>
    </row>
    <row r="9" customFormat="false" ht="75" hidden="false" customHeight="false" outlineLevel="0" collapsed="false">
      <c r="A9" s="139" t="str">
        <f aca="false">CONCATENATE(Konular!A58," ",Konular!A59," ",Konular!A60," ",Konular!A61," ",Konular!A62," ",Konular!A63," ",Konular!A64," ",Konular!A65)</f>
        <v>SINIFLAR (CLASSES) 3.1. NESNE TABANLI PROGRAMLAMAYA GIRIŞ 3.1.1. NTP Öncesi 3.1.2. NTP Temel Prensipleri 3.2. SINIFLAR VE NESNELER 3.2.1. Sınıf Tanımlama 3.2.2. Nesne Oluşturma</v>
      </c>
      <c r="B9" s="0" t="n">
        <v>8</v>
      </c>
      <c r="C9" s="140" t="s">
        <v>178</v>
      </c>
      <c r="D9" s="140" t="s">
        <v>179</v>
      </c>
      <c r="E9" s="138" t="s">
        <v>187</v>
      </c>
    </row>
    <row r="10" customFormat="false" ht="75" hidden="false" customHeight="false" outlineLevel="0" collapsed="false">
      <c r="A10" s="139" t="str">
        <f aca="false">CONCATENATE(Konular!A66," ",Konular!A67," ",Konular!A68," ",Konular!A69," ",Konular!A70," ",Konular!A71," ",Konular!A72," ",Konular!A73)</f>
        <v>3.3. KAPSÜLLEME, ALANLAR VE ÖZELLIKLER (ENCAPSULATION, FIELDS, PROPERTIES) 3.4. ERIŞIM BELIRLEYICILER (ACCESS MODIFIERS)</v>
      </c>
      <c r="B10" s="0" t="n">
        <v>9</v>
      </c>
      <c r="C10" s="140" t="s">
        <v>178</v>
      </c>
      <c r="D10" s="140" t="s">
        <v>179</v>
      </c>
      <c r="E10" s="138" t="s">
        <v>188</v>
      </c>
    </row>
    <row r="11" customFormat="false" ht="75" hidden="false" customHeight="false" outlineLevel="0" collapsed="false">
      <c r="A11" s="139" t="str">
        <f aca="false">CONCATENATE(Konular!A74," ",Konular!A75," ",Konular!A76," ",Konular!A77," ",Konular!A78," ",Konular!A79," ",Konular!A80," ",Konular!A81)</f>
        <v>3.5. ALANLAR (FIELDS) 3.6. ÖZELLIKLER (PROPERTIES) 3.6.1. Sadece Okunabilir Özellikler 3.6.2. Sadece Yazılabilir Özellikler</v>
      </c>
      <c r="B11" s="0" t="n">
        <v>10</v>
      </c>
      <c r="C11" s="140" t="s">
        <v>178</v>
      </c>
      <c r="D11" s="140" t="s">
        <v>179</v>
      </c>
      <c r="E11" s="138" t="s">
        <v>188</v>
      </c>
    </row>
    <row r="12" customFormat="false" ht="75" hidden="false" customHeight="false" outlineLevel="0" collapsed="false">
      <c r="A12" s="139" t="str">
        <f aca="false">CONCATENATE(Konular!A82," ",Konular!A83," ",Konular!A84," ",Konular!A85," ",Konular!A86," ",Konular!A87," ",Konular!A88," ",Konular!A89)</f>
        <v>3.7. METOTLAR (METHODS) 3.7.1. Varsayılan Değerli Parametreler (Optional Parameters) 3.7.2. İsimlendirilmiş Parametreler (Named Parameters) 3.7.3. Parametre Dizileri 3.7.4. Metodu Sonlandırma 3.7.5. Metot Aşırı Yüklemeleri (Method Overloads)</v>
      </c>
      <c r="B12" s="0" t="n">
        <v>11</v>
      </c>
      <c r="C12" s="140" t="s">
        <v>178</v>
      </c>
      <c r="D12" s="140" t="s">
        <v>179</v>
      </c>
      <c r="E12" s="138" t="s">
        <v>188</v>
      </c>
    </row>
    <row r="13" customFormat="false" ht="75" hidden="false" customHeight="false" outlineLevel="0" collapsed="false">
      <c r="A13" s="139" t="str">
        <f aca="false">CONCATENATE(Konular!A90," ",Konular!A91," ",Konular!A92," ",Konular!A93," ",Konular!A94," ",Konular!A95," ",Konular!A96," ",Konular!A97)</f>
        <v>3.8. YAPICI VE YIKICI METOTLAR 3.8.1. Yapıcı Metotlar (Constructors) 3.8.2. Yıkıcı Metotlar (Destructors)</v>
      </c>
      <c r="B13" s="0" t="n">
        <v>12</v>
      </c>
      <c r="C13" s="140" t="s">
        <v>178</v>
      </c>
      <c r="D13" s="140" t="s">
        <v>179</v>
      </c>
      <c r="E13" s="138" t="s">
        <v>188</v>
      </c>
    </row>
    <row r="14" customFormat="false" ht="75" hidden="false" customHeight="false" outlineLevel="0" collapsed="false">
      <c r="A14" s="139" t="str">
        <f aca="false">CONCATENATE(Konular!A98," ",Konular!A99," ",Konular!A100," ",Konular!A101," ",Konular!A102," ",Konular!A103," ",Konular!A104," ",Konular!A105)</f>
        <v>3.9. DEĞER VE REFERANS TIPLER 3.9.1. Metotlarda ref ve out Kullanımı</v>
      </c>
      <c r="B14" s="0" t="n">
        <v>13</v>
      </c>
      <c r="C14" s="140" t="s">
        <v>178</v>
      </c>
      <c r="D14" s="140" t="s">
        <v>179</v>
      </c>
      <c r="E14" s="138" t="s">
        <v>188</v>
      </c>
    </row>
    <row r="15" customFormat="false" ht="75" hidden="false" customHeight="false" outlineLevel="0" collapsed="false">
      <c r="A15" s="139" t="str">
        <f aca="false">CONCATENATE(Konular!A106," ",Konular!A107," ",Konular!A108," ",Konular!A109," ",Konular!A110," ",Konular!A111," ",Konular!A112," ",Konular!A113)</f>
        <v>3.10. KALITIM (INHERITANCE) 3.10.1. Hiyerarşik Kalıtım 3.10.2. new Operatörüyle Metot Gölgeleme (Shadowing) 3.10.3. Sanal Metotlar (Virtual Methods)</v>
      </c>
      <c r="B15" s="0" t="n">
        <v>14</v>
      </c>
      <c r="C15" s="140" t="s">
        <v>178</v>
      </c>
      <c r="D15" s="140" t="s">
        <v>179</v>
      </c>
      <c r="E15" s="138" t="s">
        <v>188</v>
      </c>
    </row>
    <row r="16" customFormat="false" ht="75" hidden="false" customHeight="false" outlineLevel="0" collapsed="false">
      <c r="A16" s="139" t="str">
        <f aca="false">CONCATENATE(Konular!A114," ",Konular!A115," ",Konular!A116," ",Konular!A117," ",Konular!A118," ",Konular!A119," ",Konular!A120," ",Konular!A121)</f>
        <v>3.11. SOYUT SINIFLAR (ABSTRACT CLASSES) 3.12. ARAYÜZLER (INTERFACES) 3.13. ÇOK BIÇIMLILIK (POLYMORPHISM) 3.14. STATIK SINIFLAR (STATIC CLASSES) 3.15. İSIMSIZ SINIFLAR(STATIC CLASSES) 3.16. MÜHÜRLÜ SINIFLAR (SEALED CLASSES) 3.17. PARÇALI SINIFLAR (PARTIAL CLASSES) 3.18. ENUMS (NUMARALANDIRMALAR)</v>
      </c>
      <c r="B16" s="0" t="n">
        <v>15</v>
      </c>
      <c r="C16" s="140" t="s">
        <v>178</v>
      </c>
      <c r="D16" s="140" t="s">
        <v>179</v>
      </c>
      <c r="E16" s="138" t="s">
        <v>188</v>
      </c>
    </row>
    <row r="17" customFormat="false" ht="75" hidden="false" customHeight="false" outlineLevel="0" collapsed="false">
      <c r="A17" s="21" t="str">
        <f aca="false">CONCATENATE(Konular!A122," ",Konular!A123," ",Konular!A124," ",Konular!A125," ",Konular!A126," ",Konular!A127," ",Konular!A128," ",Konular!A129)</f>
        <v>DİZİLER (ARRAYS) VE KOLEKSİYONLAR (COLLECTIONS) 4.1. DIZILER 4.1.1. Bir Boyutlu Diziler 4.1.2. Bir Boyutlu Dizilerin Oluşturulması 4.1.3. Bir Boyutlu Dizilere Değer Aktarma 4.1.4. Bir Boyutlu Dizi Elemanlarına Erişim</v>
      </c>
      <c r="B17" s="0" t="n">
        <v>16</v>
      </c>
      <c r="C17" s="140" t="s">
        <v>178</v>
      </c>
      <c r="D17" s="140" t="s">
        <v>179</v>
      </c>
      <c r="E17" s="138" t="s">
        <v>189</v>
      </c>
    </row>
    <row r="18" customFormat="false" ht="75" hidden="false" customHeight="false" outlineLevel="0" collapsed="false">
      <c r="A18" s="21" t="str">
        <f aca="false">CONCATENATE(Konular!A130," ",Konular!A131," ",Konular!A132," ",Konular!A133," ",Konular!A134," ",Konular!A135," ",Konular!A136," ",Konular!A137)</f>
        <v>4.1.5. Dizilerde Foreach Döngüsü Kullanımı 4.1.6. Bir Boyutlu Dizilerde Kullanılan Özellikler ve Metotlar 4.1.7. Çok Boyutlu Diziler 4.1.8. İki Boyutlu Dizi Tanımlama  4.1.9. İki Boyutlu Diziye Değer Aktarma  4.1.10. İki Boyutlu Dizi Elemanlarına Erişim</v>
      </c>
      <c r="B18" s="0" t="n">
        <v>17</v>
      </c>
      <c r="C18" s="140" t="s">
        <v>178</v>
      </c>
      <c r="D18" s="140" t="s">
        <v>179</v>
      </c>
      <c r="E18" s="138" t="s">
        <v>189</v>
      </c>
    </row>
    <row r="19" customFormat="false" ht="75" hidden="false" customHeight="false" outlineLevel="0" collapsed="false">
      <c r="A19" s="21" t="str">
        <f aca="false">CONCATENATE(Konular!A138," ",Konular!A139," ",Konular!A140," ",Konular!A141," ",Konular!A142," ",Konular!A143," ",Konular!A144," ",Konular!A145)</f>
        <v>4.2. KOLEKSIYONLAR 4.2.1. Boxing (Kutulama)Unboxing (Kutu Açma) 4.2.2. ArrayList Koleksiyonu 4.2.3. List Koleksiyonu 4.2.4. QueueStack Koleksiyonları</v>
      </c>
      <c r="B19" s="0" t="n">
        <v>18</v>
      </c>
      <c r="C19" s="140" t="s">
        <v>178</v>
      </c>
      <c r="D19" s="140" t="s">
        <v>179</v>
      </c>
      <c r="E19" s="138" t="s">
        <v>190</v>
      </c>
    </row>
    <row r="20" customFormat="false" ht="75" hidden="false" customHeight="false" outlineLevel="0" collapsed="false">
      <c r="A20" s="21" t="str">
        <f aca="false">CONCATENATE(Konular!A146," ",Konular!A147," ",Konular!A148," ",Konular!A149," ",Konular!A150," ",Konular!A151," ",Konular!A152," ",Konular!A153)</f>
        <v>4.2.5. Dictionary Koleksiyonu  4.2.6. Hashtable Koleksiyonu 4.2.7. SortedList Koleksiyonu</v>
      </c>
      <c r="B20" s="0" t="n">
        <v>19</v>
      </c>
      <c r="C20" s="140" t="s">
        <v>178</v>
      </c>
      <c r="D20" s="140" t="s">
        <v>179</v>
      </c>
      <c r="E20" s="138" t="s">
        <v>190</v>
      </c>
    </row>
    <row r="21" customFormat="false" ht="75" hidden="false" customHeight="false" outlineLevel="0" collapsed="false">
      <c r="A21" s="139" t="str">
        <f aca="false">CONCATENATE(Konular!A154," ",Konular!A155," ",Konular!A156," ",Konular!A157," ",Konular!A158," ",Konular!A159," ",Konular!A160," ",Konular!A161)</f>
        <v>FORM UYGULAMALARI 5.1. FORMLAR 5.1.1. Form Sınıfı</v>
      </c>
      <c r="B21" s="0" t="n">
        <v>20</v>
      </c>
      <c r="C21" s="140" t="s">
        <v>178</v>
      </c>
      <c r="D21" s="140" t="s">
        <v>179</v>
      </c>
      <c r="E21" s="138" t="s">
        <v>191</v>
      </c>
    </row>
    <row r="22" customFormat="false" ht="75" hidden="false" customHeight="false" outlineLevel="0" collapsed="false">
      <c r="A22" s="139" t="str">
        <f aca="false">CONCATENATE(Konular!A162," ",Konular!A163," ",Konular!A164," ",Konular!A165," ",Konular!A166," ",Konular!A167," ",Konular!A168," ",Konular!A169)</f>
        <v>5.1.2. Kontrol Sınıfı 5.1.3. Konteyner Kontrolleri</v>
      </c>
      <c r="B22" s="0" t="n">
        <v>21</v>
      </c>
      <c r="C22" s="140" t="s">
        <v>178</v>
      </c>
      <c r="D22" s="140" t="s">
        <v>179</v>
      </c>
      <c r="E22" s="138" t="s">
        <v>191</v>
      </c>
    </row>
    <row r="23" customFormat="false" ht="75" hidden="false" customHeight="false" outlineLevel="0" collapsed="false">
      <c r="A23" s="139" t="str">
        <f aca="false">CONCATENATE(Konular!A170," ",Konular!A171," ",Konular!A172," ",Konular!A173," ",Konular!A174," ",Konular!A175," ",Konular!A176," ",Konular!A177)</f>
        <v>5.2. MENÜLER 5.2.1. MenuStrip Kontrolü 5.2.2. ContextMenuStrip Kontrolü</v>
      </c>
      <c r="B23" s="0" t="n">
        <v>22</v>
      </c>
      <c r="C23" s="140" t="s">
        <v>178</v>
      </c>
      <c r="D23" s="140" t="s">
        <v>179</v>
      </c>
      <c r="E23" s="138" t="s">
        <v>191</v>
      </c>
    </row>
    <row r="24" customFormat="false" ht="75" hidden="false" customHeight="false" outlineLevel="0" collapsed="false">
      <c r="A24" s="139" t="str">
        <f aca="false">CONCATENATE(Konular!A178," ",Konular!A179," ",Konular!A180," ",Konular!A181," ",Konular!A182," ",Konular!A183," ",Konular!A184," ",Konular!A185)</f>
        <v>5.3. İLETIŞIM KUTULARI (DIALOG BOXES) 5.3.1. Mesaj İletişim Kutusu (MessageBox) 5.3.2. Dosya Kaydet İletişim Kutusu (SaveFileDialog) 5.3.3. Dosya Aç İletişim Kutusu (OpenFileDialog) 5.3.4. Yazdırma İletişim Kutusu (PrintDialog) 5.3.5. Yazı Tipi İletişim Kutusu (FontDialog) 5.3.6. Renk İletişim Kutusu (ColorDialog)</v>
      </c>
      <c r="B24" s="0" t="n">
        <v>23</v>
      </c>
      <c r="C24" s="140" t="s">
        <v>178</v>
      </c>
      <c r="D24" s="140" t="s">
        <v>179</v>
      </c>
      <c r="E24" s="138" t="s">
        <v>191</v>
      </c>
    </row>
    <row r="25" customFormat="false" ht="75" hidden="false" customHeight="false" outlineLevel="0" collapsed="false">
      <c r="A25" s="139" t="str">
        <f aca="false">CONCATENATE(Konular!A186," ",Konular!A187," ",Konular!A188," ",Konular!A189," ",Konular!A190," ",Konular!A191," ",Konular!A192," ",Konular!A193)</f>
        <v>5.4. VERI DOĞRULAMA (VALIDATION) 5.4.1. İpucu (ToolTip)</v>
      </c>
      <c r="B25" s="0" t="n">
        <v>24</v>
      </c>
      <c r="C25" s="140" t="s">
        <v>178</v>
      </c>
      <c r="D25" s="140" t="s">
        <v>179</v>
      </c>
      <c r="E25" s="138" t="s">
        <v>191</v>
      </c>
    </row>
    <row r="26" customFormat="false" ht="75" hidden="false" customHeight="false" outlineLevel="0" collapsed="false">
      <c r="A26" s="139" t="str">
        <f aca="false">CONCATENATE(Konular!A194," ",Konular!A195," ",Konular!A196," ",Konular!A197," ",Konular!A198," ",Konular!A199," ",Konular!A200," ",Konular!A201)</f>
        <v>5.4.2. Veri Girişi Doğrulama (Input Validation)</v>
      </c>
      <c r="B26" s="0" t="n">
        <v>25</v>
      </c>
      <c r="C26" s="140" t="s">
        <v>178</v>
      </c>
      <c r="D26" s="140" t="s">
        <v>179</v>
      </c>
      <c r="E26" s="138" t="s">
        <v>191</v>
      </c>
    </row>
    <row r="27" customFormat="false" ht="75" hidden="false" customHeight="false" outlineLevel="0" collapsed="false">
      <c r="A27" s="139" t="str">
        <f aca="false">CONCATENATE(Konular!A202," ",Konular!A203," ",Konular!A204," ",Konular!A205," ",Konular!A206," ",Konular!A207," ",Konular!A208," ",Konular!A209)</f>
        <v>5.4.3. Veri Girişi Maskeleme (MaskedTextBox)</v>
      </c>
      <c r="B27" s="0" t="n">
        <v>26</v>
      </c>
      <c r="C27" s="140" t="s">
        <v>178</v>
      </c>
      <c r="D27" s="140" t="s">
        <v>179</v>
      </c>
      <c r="E27" s="138" t="s">
        <v>191</v>
      </c>
    </row>
    <row r="28" customFormat="false" ht="75" hidden="false" customHeight="false" outlineLevel="0" collapsed="false">
      <c r="A28" s="139" t="str">
        <f aca="false">CONCATENATE(Konular!A210," ",Konular!A211," ",Konular!A212," ",Konular!A213," ",Konular!A214," ",Konular!A215," ",Konular!A216," ",Konular!A217)</f>
        <v>5.5. VERI BAĞLAMA (DATA BINDING) 5.5.1. Basit Veri Bağlama (Simple Data Binding) 5.5.2. Kompleks Veri Bağlama (Complex Data Binding)</v>
      </c>
      <c r="B28" s="0" t="n">
        <v>27</v>
      </c>
      <c r="C28" s="140" t="s">
        <v>178</v>
      </c>
      <c r="D28" s="140" t="s">
        <v>179</v>
      </c>
      <c r="E28" s="138" t="s">
        <v>191</v>
      </c>
    </row>
    <row r="29" customFormat="false" ht="75" hidden="false" customHeight="false" outlineLevel="0" collapsed="false">
      <c r="A29" s="21" t="str">
        <f aca="false">CONCATENATE(Konular!A218," ",Konular!A219," ",Konular!A220," ",Konular!A221," ",Konular!A222," ",Konular!A223," ",Konular!A224," ",Konular!A225)</f>
        <v>VERİ TABANI İŞLEMLERİ 6.1. VERI TABANI YAZILIMININ KURULUMU 6.1.1. Veri Tabanı Yönetim Sistemi (Database Management System)  6.1.2. SQL (Structured Query Language) 6.1.3. Büyük Veri (Big Data) ve Veri Madenciliği 6.1.3.1. Big Data  6.1.3.2. Veri Madenciliği</v>
      </c>
      <c r="B29" s="0" t="n">
        <v>28</v>
      </c>
      <c r="C29" s="140" t="s">
        <v>178</v>
      </c>
      <c r="D29" s="140" t="s">
        <v>179</v>
      </c>
      <c r="E29" s="138" t="s">
        <v>192</v>
      </c>
    </row>
    <row r="30" customFormat="false" ht="75" hidden="false" customHeight="false" outlineLevel="0" collapsed="false">
      <c r="A30" s="21" t="str">
        <f aca="false">CONCATENATE(Konular!A226," ",Konular!A227," ",Konular!A228," ",Konular!A229," ",Konular!A230," ",Konular!A231," ",Konular!A232," ",Konular!A233)</f>
        <v>6.1.4. MySQL Veri Tabanı 6.1.4.1. MySQL Veri Tabanının Kurulumu 6.2. MYSQL SERVER ARAYÜZ (WORKBENCH) EKRANI 6.3. VERI TÜRLERI 6.4. VERI TABANI TASARIMI 6.4.1. Veri Tabanı Oluşturma 6.4.2. Veri Tabanında Anahtarlar (Keyler) 6.4.3. Tablo Oluşturma</v>
      </c>
      <c r="B30" s="0" t="n">
        <v>29</v>
      </c>
      <c r="C30" s="140" t="s">
        <v>178</v>
      </c>
      <c r="D30" s="140" t="s">
        <v>179</v>
      </c>
      <c r="E30" s="138" t="s">
        <v>193</v>
      </c>
    </row>
    <row r="31" customFormat="false" ht="75" hidden="false" customHeight="false" outlineLevel="0" collapsed="false">
      <c r="A31" s="21" t="str">
        <f aca="false">CONCATENATE(Konular!A234," ",Konular!A235," ",Konular!A236," ",Konular!A237," ",Konular!A238," ",Konular!A239," ",Konular!A240," ",Konular!A241)</f>
        <v>6.5. TABLOLARI İLIŞKILENDIRME  6.5.1. İlişkisel Veri Tabanları 6.5.2. Tablolar Arası Bağlantı Yapılması 6.6. VERI TABANINA BILGI GIRIŞI</v>
      </c>
      <c r="B31" s="0" t="n">
        <v>30</v>
      </c>
      <c r="C31" s="140" t="s">
        <v>178</v>
      </c>
      <c r="D31" s="140" t="s">
        <v>179</v>
      </c>
      <c r="E31" s="138" t="s">
        <v>194</v>
      </c>
    </row>
    <row r="32" customFormat="false" ht="75" hidden="false" customHeight="false" outlineLevel="0" collapsed="false">
      <c r="A32" s="21" t="str">
        <f aca="false">CONCATENATE(Konular!A242," ",Konular!A243," ",Konular!A244," ",Konular!A245," ",Konular!A246," ",Konular!A247," ",Konular!A248," ",Konular!A249)</f>
        <v>6.7. SQL KOMUTLARI KULLANIMI 6.7.1. Select Deyimi 6.7.2. Where Şart İfadesi  6.7.3. Karşılaştırma Operatörleri 6.7.4. Mantıksal Operatörler 6.7.5. Arama Operatörü</v>
      </c>
      <c r="B32" s="0" t="n">
        <v>31</v>
      </c>
      <c r="C32" s="140" t="s">
        <v>178</v>
      </c>
      <c r="D32" s="140" t="s">
        <v>179</v>
      </c>
      <c r="E32" s="138" t="s">
        <v>195</v>
      </c>
    </row>
    <row r="33" customFormat="false" ht="75" hidden="false" customHeight="false" outlineLevel="0" collapsed="false">
      <c r="A33" s="21" t="str">
        <f aca="false">CONCATENATE(Konular!A250," ",Konular!A251," ",Konular!A252," ",Konular!A253," ",Konular!A254," ",Konular!A255," ",Konular!A256," ",Konular!A257)</f>
        <v>6.7.6. Order By Komutu (Sıralama) 6.7.7. Insert Into Komutu (Kayıt Ekleme) 6.7.8. Update Komutu (Kayıt Güncelleme) 6.7.9. Delete Komutu (Kayıt Silme) 6.7.10. Create 6.7.11. Alter 6.7.12. Drop</v>
      </c>
      <c r="B33" s="0" t="n">
        <v>32</v>
      </c>
      <c r="C33" s="140" t="s">
        <v>178</v>
      </c>
      <c r="D33" s="140" t="s">
        <v>179</v>
      </c>
      <c r="E33" s="138" t="s">
        <v>195</v>
      </c>
    </row>
    <row r="34" customFormat="false" ht="75" hidden="false" customHeight="false" outlineLevel="0" collapsed="false">
      <c r="A34" s="21" t="str">
        <f aca="false">CONCATENATE(Konular!A258," ",Konular!A259," ",Konular!A260," ",Konular!A261," ",Konular!A262," ",Konular!A263," ",Konular!A264," ",Konular!A265)</f>
        <v>6.8. MYSQL VERI TABANI ALMA VE YÜKLEME 6.9. SQL VE NTP BAĞLANTISI 6.9.1. Form Tasarımları 6.9.2. Form Özellikleri 6.9.3. TabControl Bileşeni 6.9.4. ImageList Bileşeni 6.10. ADO.NET</v>
      </c>
      <c r="B34" s="0" t="n">
        <v>33</v>
      </c>
      <c r="C34" s="140" t="s">
        <v>178</v>
      </c>
      <c r="D34" s="140" t="s">
        <v>179</v>
      </c>
      <c r="E34" s="138" t="s">
        <v>195</v>
      </c>
    </row>
    <row r="35" customFormat="false" ht="75" hidden="false" customHeight="false" outlineLevel="0" collapsed="false">
      <c r="A35" s="21" t="str">
        <f aca="false">CONCATENATE(Konular!A266," ",Konular!A267," ",Konular!A268," ",Konular!A269," ",Konular!A270," ",Konular!A271," ",Konular!A272," ",Konular!A273)</f>
        <v>6.11. VERI TABANI BAĞLANTISI VE BILEŞENLERIN EKLENMESI 6.11.1. MySQL Bağlantı Kontrolü 6.11.2. MySQL Connection String 6.11.3. Projeye Giriş 6.11.4. DataGridView Bileşeni 6.11.5. Projenin Kodlamasına Giriş 6.11.6. Dersler Sekmesi 6.11.7. Notlar Sekmesi</v>
      </c>
      <c r="B35" s="0" t="n">
        <v>34</v>
      </c>
      <c r="C35" s="140" t="s">
        <v>178</v>
      </c>
      <c r="D35" s="140" t="s">
        <v>179</v>
      </c>
      <c r="E35" s="138" t="s">
        <v>195</v>
      </c>
    </row>
    <row r="36" customFormat="false" ht="75" hidden="false" customHeight="false" outlineLevel="0" collapsed="false">
      <c r="A36" s="21" t="str">
        <f aca="false">CONCATENATE(Konular!A274," ",Konular!A275," ",Konular!A276," ",Konular!A277," ",Konular!A278," ",Konular!A279," ",Konular!A280," ",Konular!A281)</f>
        <v>6.12. KAYIT EKLEME 6.13. ARAMA METODU 6.14. EKLEME, SILME VE GÜNCELLEME İŞLEMLERI</v>
      </c>
      <c r="B36" s="0" t="n">
        <v>35</v>
      </c>
      <c r="C36" s="140" t="s">
        <v>178</v>
      </c>
      <c r="D36" s="140" t="s">
        <v>179</v>
      </c>
      <c r="E36" s="138" t="s">
        <v>195</v>
      </c>
    </row>
    <row r="37" customFormat="false" ht="75" hidden="false" customHeight="false" outlineLevel="0" collapsed="false">
      <c r="A37" s="21" t="str">
        <f aca="false">CONCATENATE(Konular!A282," ",Konular!A283," ",Konular!A284," ",Konular!A285," ",Konular!A286," ",Konular!A287," ",Konular!A288," ",Konular!A289)</f>
        <v>6.15. KURULUM (SETUP) HAZIRLAMA 6.16. ENTITY FRAMEWORK</v>
      </c>
      <c r="B37" s="0" t="n">
        <v>36</v>
      </c>
      <c r="C37" s="140" t="s">
        <v>178</v>
      </c>
      <c r="D37" s="140" t="s">
        <v>179</v>
      </c>
      <c r="E37" s="138" t="s">
        <v>195</v>
      </c>
    </row>
    <row r="38" customFormat="false" ht="15" hidden="false" customHeight="false" outlineLevel="0" collapsed="false">
      <c r="A38" s="21" t="str">
        <f aca="false">CONCATENATE(Konular!A290," ",Konular!A291," ",Konular!A292," ",Konular!A293," ",Konular!A294," ",Konular!A295," ",Konular!A296," ",Konular!A297)</f>
        <v>       </v>
      </c>
      <c r="B38" s="0" t="n">
        <v>37</v>
      </c>
      <c r="C38" s="140"/>
      <c r="D38" s="140"/>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C297"/>
  <sheetViews>
    <sheetView showFormulas="false" showGridLines="true" showRowColHeaders="true" showZeros="true" rightToLeft="false" tabSelected="false" showOutlineSymbols="true" defaultGridColor="true" view="normal" topLeftCell="A282" colorId="64" zoomScale="85" zoomScaleNormal="85" zoomScalePageLayoutView="100" workbookViewId="0">
      <selection pane="topLeft" activeCell="A290" activeCellId="0" sqref="A290"/>
    </sheetView>
  </sheetViews>
  <sheetFormatPr defaultColWidth="8.54296875" defaultRowHeight="15" zeroHeight="false" outlineLevelRow="0" outlineLevelCol="0"/>
  <cols>
    <col collapsed="false" customWidth="true" hidden="false" outlineLevel="0" max="1" min="1" style="0" width="61.29"/>
  </cols>
  <sheetData>
    <row r="2" customFormat="false" ht="15" hidden="false" customHeight="false" outlineLevel="0" collapsed="false">
      <c r="A2" s="0" t="s">
        <v>196</v>
      </c>
      <c r="B2" s="141" t="n">
        <v>1</v>
      </c>
      <c r="C2" s="142" t="s">
        <v>197</v>
      </c>
    </row>
    <row r="3" customFormat="false" ht="15" hidden="false" customHeight="false" outlineLevel="0" collapsed="false">
      <c r="A3" s="0" t="s">
        <v>198</v>
      </c>
      <c r="B3" s="141"/>
      <c r="C3" s="142"/>
    </row>
    <row r="4" customFormat="false" ht="15" hidden="false" customHeight="false" outlineLevel="0" collapsed="false">
      <c r="A4" s="0" t="s">
        <v>199</v>
      </c>
      <c r="B4" s="141"/>
      <c r="C4" s="142"/>
    </row>
    <row r="5" customFormat="false" ht="15" hidden="false" customHeight="false" outlineLevel="0" collapsed="false">
      <c r="A5" s="0" t="s">
        <v>200</v>
      </c>
      <c r="B5" s="141"/>
      <c r="C5" s="142"/>
    </row>
    <row r="6" customFormat="false" ht="15" hidden="false" customHeight="false" outlineLevel="0" collapsed="false">
      <c r="A6" s="0" t="s">
        <v>201</v>
      </c>
      <c r="B6" s="141"/>
      <c r="C6" s="142"/>
    </row>
    <row r="7" customFormat="false" ht="15" hidden="false" customHeight="false" outlineLevel="0" collapsed="false">
      <c r="A7" s="0" t="s">
        <v>202</v>
      </c>
      <c r="B7" s="141"/>
      <c r="C7" s="142"/>
    </row>
    <row r="8" customFormat="false" ht="15" hidden="false" customHeight="false" outlineLevel="0" collapsed="false">
      <c r="A8" s="0" t="s">
        <v>203</v>
      </c>
      <c r="B8" s="141"/>
      <c r="C8" s="142"/>
    </row>
    <row r="9" customFormat="false" ht="15" hidden="false" customHeight="false" outlineLevel="0" collapsed="false">
      <c r="B9" s="141"/>
      <c r="C9" s="142"/>
    </row>
    <row r="10" customFormat="false" ht="15" hidden="false" customHeight="false" outlineLevel="0" collapsed="false">
      <c r="A10" s="0" t="s">
        <v>204</v>
      </c>
      <c r="B10" s="141" t="n">
        <v>2</v>
      </c>
      <c r="C10" s="142"/>
    </row>
    <row r="11" customFormat="false" ht="15" hidden="false" customHeight="false" outlineLevel="0" collapsed="false">
      <c r="A11" s="0" t="s">
        <v>205</v>
      </c>
      <c r="B11" s="141"/>
      <c r="C11" s="142"/>
    </row>
    <row r="12" customFormat="false" ht="15" hidden="false" customHeight="false" outlineLevel="0" collapsed="false">
      <c r="A12" s="0" t="s">
        <v>206</v>
      </c>
      <c r="B12" s="141"/>
      <c r="C12" s="142"/>
    </row>
    <row r="13" customFormat="false" ht="15" hidden="false" customHeight="false" outlineLevel="0" collapsed="false">
      <c r="A13" s="0" t="s">
        <v>207</v>
      </c>
      <c r="B13" s="141"/>
      <c r="C13" s="142"/>
    </row>
    <row r="14" customFormat="false" ht="15" hidden="false" customHeight="false" outlineLevel="0" collapsed="false">
      <c r="A14" s="0" t="s">
        <v>208</v>
      </c>
      <c r="B14" s="141"/>
      <c r="C14" s="142"/>
    </row>
    <row r="15" customFormat="false" ht="15" hidden="false" customHeight="false" outlineLevel="0" collapsed="false">
      <c r="A15" s="0" t="s">
        <v>209</v>
      </c>
      <c r="B15" s="141"/>
      <c r="C15" s="142"/>
    </row>
    <row r="16" customFormat="false" ht="15" hidden="false" customHeight="false" outlineLevel="0" collapsed="false">
      <c r="B16" s="141"/>
      <c r="C16" s="142"/>
    </row>
    <row r="17" customFormat="false" ht="15" hidden="false" customHeight="false" outlineLevel="0" collapsed="false">
      <c r="B17" s="141"/>
      <c r="C17" s="142"/>
    </row>
    <row r="18" customFormat="false" ht="15" hidden="false" customHeight="false" outlineLevel="0" collapsed="false">
      <c r="A18" s="0" t="s">
        <v>210</v>
      </c>
      <c r="B18" s="141" t="n">
        <v>3</v>
      </c>
      <c r="C18" s="142"/>
    </row>
    <row r="19" customFormat="false" ht="15" hidden="false" customHeight="false" outlineLevel="0" collapsed="false">
      <c r="A19" s="0" t="s">
        <v>211</v>
      </c>
      <c r="B19" s="141"/>
      <c r="C19" s="142"/>
    </row>
    <row r="20" customFormat="false" ht="15" hidden="false" customHeight="false" outlineLevel="0" collapsed="false">
      <c r="A20" s="0" t="s">
        <v>212</v>
      </c>
      <c r="B20" s="141"/>
      <c r="C20" s="142"/>
    </row>
    <row r="21" customFormat="false" ht="15" hidden="false" customHeight="false" outlineLevel="0" collapsed="false">
      <c r="A21" s="0" t="s">
        <v>213</v>
      </c>
      <c r="B21" s="141"/>
      <c r="C21" s="142"/>
    </row>
    <row r="22" customFormat="false" ht="15" hidden="false" customHeight="false" outlineLevel="0" collapsed="false">
      <c r="A22" s="0" t="s">
        <v>214</v>
      </c>
      <c r="B22" s="141"/>
      <c r="C22" s="142"/>
    </row>
    <row r="23" customFormat="false" ht="15" hidden="false" customHeight="false" outlineLevel="0" collapsed="false">
      <c r="A23" s="0" t="s">
        <v>215</v>
      </c>
      <c r="B23" s="141"/>
      <c r="C23" s="142"/>
    </row>
    <row r="24" customFormat="false" ht="15" hidden="false" customHeight="false" outlineLevel="0" collapsed="false">
      <c r="A24" s="0" t="s">
        <v>216</v>
      </c>
      <c r="B24" s="141"/>
      <c r="C24" s="142"/>
    </row>
    <row r="25" customFormat="false" ht="15" hidden="false" customHeight="false" outlineLevel="0" collapsed="false">
      <c r="A25" s="0" t="s">
        <v>217</v>
      </c>
      <c r="B25" s="141"/>
      <c r="C25" s="142"/>
    </row>
    <row r="26" customFormat="false" ht="15" hidden="false" customHeight="true" outlineLevel="0" collapsed="false">
      <c r="A26" s="0" t="s">
        <v>218</v>
      </c>
      <c r="B26" s="141" t="n">
        <v>4</v>
      </c>
      <c r="C26" s="142" t="s">
        <v>219</v>
      </c>
    </row>
    <row r="27" customFormat="false" ht="15" hidden="false" customHeight="false" outlineLevel="0" collapsed="false">
      <c r="A27" s="0" t="s">
        <v>220</v>
      </c>
      <c r="B27" s="141"/>
      <c r="C27" s="142"/>
    </row>
    <row r="28" customFormat="false" ht="15" hidden="false" customHeight="false" outlineLevel="0" collapsed="false">
      <c r="A28" s="0" t="s">
        <v>221</v>
      </c>
      <c r="B28" s="141"/>
      <c r="C28" s="142"/>
    </row>
    <row r="29" customFormat="false" ht="15" hidden="false" customHeight="false" outlineLevel="0" collapsed="false">
      <c r="A29" s="0" t="s">
        <v>222</v>
      </c>
      <c r="B29" s="141"/>
      <c r="C29" s="142"/>
    </row>
    <row r="30" customFormat="false" ht="15" hidden="false" customHeight="false" outlineLevel="0" collapsed="false">
      <c r="A30" s="0" t="s">
        <v>223</v>
      </c>
      <c r="B30" s="141"/>
      <c r="C30" s="142"/>
    </row>
    <row r="31" customFormat="false" ht="15" hidden="false" customHeight="false" outlineLevel="0" collapsed="false">
      <c r="B31" s="141"/>
      <c r="C31" s="142"/>
    </row>
    <row r="32" customFormat="false" ht="15" hidden="false" customHeight="false" outlineLevel="0" collapsed="false">
      <c r="B32" s="141"/>
      <c r="C32" s="142"/>
    </row>
    <row r="33" customFormat="false" ht="15" hidden="false" customHeight="false" outlineLevel="0" collapsed="false">
      <c r="B33" s="141"/>
      <c r="C33" s="142"/>
    </row>
    <row r="34" customFormat="false" ht="15" hidden="false" customHeight="false" outlineLevel="0" collapsed="false">
      <c r="A34" s="0" t="s">
        <v>224</v>
      </c>
      <c r="B34" s="141" t="n">
        <v>5</v>
      </c>
      <c r="C34" s="142"/>
    </row>
    <row r="35" customFormat="false" ht="15" hidden="false" customHeight="false" outlineLevel="0" collapsed="false">
      <c r="A35" s="0" t="s">
        <v>225</v>
      </c>
      <c r="B35" s="141"/>
      <c r="C35" s="142"/>
    </row>
    <row r="36" customFormat="false" ht="15" hidden="false" customHeight="false" outlineLevel="0" collapsed="false">
      <c r="A36" s="0" t="s">
        <v>226</v>
      </c>
      <c r="B36" s="141"/>
      <c r="C36" s="142"/>
    </row>
    <row r="37" customFormat="false" ht="15" hidden="false" customHeight="false" outlineLevel="0" collapsed="false">
      <c r="A37" s="0" t="s">
        <v>227</v>
      </c>
      <c r="B37" s="141"/>
      <c r="C37" s="142"/>
    </row>
    <row r="38" customFormat="false" ht="15" hidden="false" customHeight="false" outlineLevel="0" collapsed="false">
      <c r="A38" s="0" t="s">
        <v>228</v>
      </c>
      <c r="B38" s="141"/>
      <c r="C38" s="142"/>
    </row>
    <row r="39" customFormat="false" ht="15" hidden="false" customHeight="false" outlineLevel="0" collapsed="false">
      <c r="A39" s="0" t="s">
        <v>229</v>
      </c>
      <c r="B39" s="141"/>
      <c r="C39" s="142"/>
    </row>
    <row r="40" customFormat="false" ht="15" hidden="false" customHeight="false" outlineLevel="0" collapsed="false">
      <c r="A40" s="0" t="s">
        <v>230</v>
      </c>
      <c r="B40" s="141"/>
      <c r="C40" s="142"/>
    </row>
    <row r="41" customFormat="false" ht="15" hidden="false" customHeight="false" outlineLevel="0" collapsed="false">
      <c r="A41" s="0" t="s">
        <v>231</v>
      </c>
      <c r="B41" s="141"/>
      <c r="C41" s="142"/>
    </row>
    <row r="42" customFormat="false" ht="15" hidden="false" customHeight="false" outlineLevel="0" collapsed="false">
      <c r="A42" s="0" t="s">
        <v>232</v>
      </c>
      <c r="B42" s="141" t="n">
        <v>6</v>
      </c>
      <c r="C42" s="142"/>
    </row>
    <row r="43" customFormat="false" ht="15" hidden="false" customHeight="false" outlineLevel="0" collapsed="false">
      <c r="A43" s="0" t="s">
        <v>233</v>
      </c>
      <c r="B43" s="141"/>
      <c r="C43" s="142"/>
    </row>
    <row r="44" customFormat="false" ht="15" hidden="false" customHeight="false" outlineLevel="0" collapsed="false">
      <c r="A44" s="0" t="s">
        <v>234</v>
      </c>
      <c r="B44" s="141"/>
      <c r="C44" s="142"/>
    </row>
    <row r="45" customFormat="false" ht="15" hidden="false" customHeight="false" outlineLevel="0" collapsed="false">
      <c r="A45" s="0" t="s">
        <v>235</v>
      </c>
      <c r="B45" s="141"/>
      <c r="C45" s="142"/>
    </row>
    <row r="46" customFormat="false" ht="15" hidden="false" customHeight="false" outlineLevel="0" collapsed="false">
      <c r="A46" s="0" t="s">
        <v>236</v>
      </c>
      <c r="B46" s="141"/>
      <c r="C46" s="142"/>
    </row>
    <row r="47" customFormat="false" ht="15" hidden="false" customHeight="false" outlineLevel="0" collapsed="false">
      <c r="B47" s="141"/>
      <c r="C47" s="142"/>
    </row>
    <row r="48" customFormat="false" ht="15" hidden="false" customHeight="false" outlineLevel="0" collapsed="false">
      <c r="B48" s="141"/>
      <c r="C48" s="142"/>
    </row>
    <row r="49" customFormat="false" ht="15" hidden="false" customHeight="false" outlineLevel="0" collapsed="false">
      <c r="B49" s="141"/>
      <c r="C49" s="142"/>
    </row>
    <row r="50" customFormat="false" ht="15" hidden="false" customHeight="false" outlineLevel="0" collapsed="false">
      <c r="A50" s="0" t="s">
        <v>237</v>
      </c>
      <c r="B50" s="141" t="n">
        <v>7</v>
      </c>
      <c r="C50" s="142"/>
    </row>
    <row r="51" customFormat="false" ht="15" hidden="false" customHeight="false" outlineLevel="0" collapsed="false">
      <c r="A51" s="0" t="s">
        <v>238</v>
      </c>
      <c r="B51" s="141"/>
      <c r="C51" s="142"/>
    </row>
    <row r="52" customFormat="false" ht="15" hidden="false" customHeight="false" outlineLevel="0" collapsed="false">
      <c r="A52" s="0" t="s">
        <v>239</v>
      </c>
      <c r="B52" s="141"/>
      <c r="C52" s="142"/>
    </row>
    <row r="53" customFormat="false" ht="15" hidden="false" customHeight="false" outlineLevel="0" collapsed="false">
      <c r="A53" s="0" t="s">
        <v>240</v>
      </c>
      <c r="B53" s="141"/>
      <c r="C53" s="142"/>
    </row>
    <row r="54" customFormat="false" ht="15" hidden="false" customHeight="false" outlineLevel="0" collapsed="false">
      <c r="A54" s="0" t="s">
        <v>241</v>
      </c>
      <c r="B54" s="141"/>
      <c r="C54" s="142"/>
    </row>
    <row r="55" customFormat="false" ht="15" hidden="false" customHeight="false" outlineLevel="0" collapsed="false">
      <c r="B55" s="141"/>
      <c r="C55" s="142"/>
    </row>
    <row r="56" customFormat="false" ht="15" hidden="false" customHeight="false" outlineLevel="0" collapsed="false">
      <c r="B56" s="141"/>
      <c r="C56" s="142"/>
    </row>
    <row r="57" customFormat="false" ht="15" hidden="false" customHeight="false" outlineLevel="0" collapsed="false">
      <c r="B57" s="141"/>
      <c r="C57" s="142"/>
    </row>
    <row r="58" customFormat="false" ht="15" hidden="false" customHeight="true" outlineLevel="0" collapsed="false">
      <c r="A58" s="0" t="s">
        <v>242</v>
      </c>
      <c r="B58" s="141" t="n">
        <v>8</v>
      </c>
      <c r="C58" s="142" t="s">
        <v>243</v>
      </c>
    </row>
    <row r="59" customFormat="false" ht="15" hidden="false" customHeight="false" outlineLevel="0" collapsed="false">
      <c r="A59" s="0" t="s">
        <v>244</v>
      </c>
      <c r="B59" s="141"/>
      <c r="C59" s="142"/>
    </row>
    <row r="60" customFormat="false" ht="15" hidden="false" customHeight="false" outlineLevel="0" collapsed="false">
      <c r="A60" s="0" t="s">
        <v>245</v>
      </c>
      <c r="B60" s="141"/>
      <c r="C60" s="142"/>
    </row>
    <row r="61" customFormat="false" ht="15" hidden="false" customHeight="false" outlineLevel="0" collapsed="false">
      <c r="A61" s="0" t="s">
        <v>246</v>
      </c>
      <c r="B61" s="141"/>
      <c r="C61" s="142"/>
    </row>
    <row r="62" customFormat="false" ht="15" hidden="false" customHeight="false" outlineLevel="0" collapsed="false">
      <c r="A62" s="0" t="s">
        <v>247</v>
      </c>
      <c r="B62" s="141"/>
      <c r="C62" s="142"/>
    </row>
    <row r="63" customFormat="false" ht="15" hidden="false" customHeight="false" outlineLevel="0" collapsed="false">
      <c r="A63" s="0" t="s">
        <v>248</v>
      </c>
      <c r="B63" s="141"/>
      <c r="C63" s="142"/>
    </row>
    <row r="64" customFormat="false" ht="15" hidden="false" customHeight="false" outlineLevel="0" collapsed="false">
      <c r="A64" s="0" t="s">
        <v>249</v>
      </c>
      <c r="B64" s="141"/>
      <c r="C64" s="142"/>
    </row>
    <row r="65" customFormat="false" ht="15" hidden="false" customHeight="false" outlineLevel="0" collapsed="false">
      <c r="B65" s="141"/>
      <c r="C65" s="142"/>
    </row>
    <row r="66" customFormat="false" ht="15" hidden="false" customHeight="false" outlineLevel="0" collapsed="false">
      <c r="A66" s="0" t="s">
        <v>250</v>
      </c>
      <c r="B66" s="141" t="n">
        <v>9</v>
      </c>
      <c r="C66" s="142"/>
    </row>
    <row r="67" customFormat="false" ht="15" hidden="false" customHeight="false" outlineLevel="0" collapsed="false">
      <c r="A67" s="0" t="s">
        <v>251</v>
      </c>
      <c r="B67" s="141"/>
      <c r="C67" s="142"/>
    </row>
    <row r="68" customFormat="false" ht="15" hidden="false" customHeight="false" outlineLevel="0" collapsed="false">
      <c r="B68" s="141"/>
      <c r="C68" s="142"/>
    </row>
    <row r="69" customFormat="false" ht="15" hidden="false" customHeight="false" outlineLevel="0" collapsed="false">
      <c r="B69" s="141"/>
      <c r="C69" s="142"/>
    </row>
    <row r="70" customFormat="false" ht="15" hidden="false" customHeight="false" outlineLevel="0" collapsed="false">
      <c r="B70" s="141"/>
      <c r="C70" s="142"/>
    </row>
    <row r="71" customFormat="false" ht="15" hidden="false" customHeight="false" outlineLevel="0" collapsed="false">
      <c r="B71" s="141"/>
      <c r="C71" s="142"/>
    </row>
    <row r="72" customFormat="false" ht="15" hidden="false" customHeight="false" outlineLevel="0" collapsed="false">
      <c r="B72" s="141"/>
      <c r="C72" s="142"/>
    </row>
    <row r="73" customFormat="false" ht="15" hidden="false" customHeight="false" outlineLevel="0" collapsed="false">
      <c r="B73" s="141"/>
      <c r="C73" s="142"/>
    </row>
    <row r="74" customFormat="false" ht="15" hidden="false" customHeight="false" outlineLevel="0" collapsed="false">
      <c r="A74" s="0" t="s">
        <v>252</v>
      </c>
      <c r="B74" s="141" t="n">
        <v>10</v>
      </c>
      <c r="C74" s="142"/>
    </row>
    <row r="75" customFormat="false" ht="15" hidden="false" customHeight="false" outlineLevel="0" collapsed="false">
      <c r="A75" s="0" t="s">
        <v>253</v>
      </c>
      <c r="B75" s="141"/>
      <c r="C75" s="142"/>
    </row>
    <row r="76" customFormat="false" ht="15" hidden="false" customHeight="false" outlineLevel="0" collapsed="false">
      <c r="A76" s="0" t="s">
        <v>254</v>
      </c>
      <c r="B76" s="141"/>
      <c r="C76" s="142"/>
    </row>
    <row r="77" customFormat="false" ht="15" hidden="false" customHeight="false" outlineLevel="0" collapsed="false">
      <c r="A77" s="0" t="s">
        <v>255</v>
      </c>
      <c r="B77" s="141"/>
      <c r="C77" s="142"/>
    </row>
    <row r="78" customFormat="false" ht="15" hidden="false" customHeight="false" outlineLevel="0" collapsed="false">
      <c r="B78" s="141"/>
      <c r="C78" s="142"/>
    </row>
    <row r="79" customFormat="false" ht="15" hidden="false" customHeight="false" outlineLevel="0" collapsed="false">
      <c r="B79" s="141"/>
      <c r="C79" s="142"/>
    </row>
    <row r="80" customFormat="false" ht="15" hidden="false" customHeight="false" outlineLevel="0" collapsed="false">
      <c r="B80" s="141"/>
      <c r="C80" s="142"/>
    </row>
    <row r="81" customFormat="false" ht="15" hidden="false" customHeight="false" outlineLevel="0" collapsed="false">
      <c r="B81" s="141"/>
      <c r="C81" s="142"/>
    </row>
    <row r="82" customFormat="false" ht="15" hidden="false" customHeight="false" outlineLevel="0" collapsed="false">
      <c r="A82" s="0" t="s">
        <v>256</v>
      </c>
      <c r="B82" s="141" t="n">
        <v>11</v>
      </c>
      <c r="C82" s="142"/>
    </row>
    <row r="83" customFormat="false" ht="15" hidden="false" customHeight="false" outlineLevel="0" collapsed="false">
      <c r="A83" s="0" t="s">
        <v>257</v>
      </c>
      <c r="B83" s="141"/>
      <c r="C83" s="142"/>
    </row>
    <row r="84" customFormat="false" ht="15" hidden="false" customHeight="false" outlineLevel="0" collapsed="false">
      <c r="A84" s="0" t="s">
        <v>258</v>
      </c>
      <c r="B84" s="141"/>
      <c r="C84" s="142"/>
    </row>
    <row r="85" customFormat="false" ht="15" hidden="false" customHeight="false" outlineLevel="0" collapsed="false">
      <c r="A85" s="0" t="s">
        <v>259</v>
      </c>
      <c r="B85" s="141"/>
      <c r="C85" s="142"/>
    </row>
    <row r="86" customFormat="false" ht="15" hidden="false" customHeight="false" outlineLevel="0" collapsed="false">
      <c r="A86" s="0" t="s">
        <v>260</v>
      </c>
      <c r="B86" s="141"/>
      <c r="C86" s="142"/>
    </row>
    <row r="87" customFormat="false" ht="15" hidden="false" customHeight="false" outlineLevel="0" collapsed="false">
      <c r="A87" s="0" t="s">
        <v>261</v>
      </c>
      <c r="B87" s="141"/>
      <c r="C87" s="142"/>
    </row>
    <row r="88" customFormat="false" ht="15" hidden="false" customHeight="false" outlineLevel="0" collapsed="false">
      <c r="A88" s="88"/>
      <c r="B88" s="141"/>
      <c r="C88" s="142"/>
    </row>
    <row r="89" customFormat="false" ht="15" hidden="false" customHeight="false" outlineLevel="0" collapsed="false">
      <c r="A89" s="88"/>
      <c r="B89" s="141"/>
      <c r="C89" s="142"/>
    </row>
    <row r="90" customFormat="false" ht="15" hidden="false" customHeight="true" outlineLevel="0" collapsed="false">
      <c r="A90" s="0" t="s">
        <v>262</v>
      </c>
      <c r="B90" s="141" t="n">
        <v>12</v>
      </c>
      <c r="C90" s="142"/>
    </row>
    <row r="91" customFormat="false" ht="15" hidden="false" customHeight="false" outlineLevel="0" collapsed="false">
      <c r="A91" s="0" t="s">
        <v>263</v>
      </c>
      <c r="B91" s="141"/>
      <c r="C91" s="142"/>
    </row>
    <row r="92" customFormat="false" ht="15" hidden="false" customHeight="false" outlineLevel="0" collapsed="false">
      <c r="A92" s="0" t="s">
        <v>264</v>
      </c>
      <c r="B92" s="141"/>
      <c r="C92" s="142"/>
    </row>
    <row r="93" customFormat="false" ht="15" hidden="false" customHeight="false" outlineLevel="0" collapsed="false">
      <c r="B93" s="141"/>
      <c r="C93" s="142"/>
    </row>
    <row r="94" customFormat="false" ht="15" hidden="false" customHeight="false" outlineLevel="0" collapsed="false">
      <c r="B94" s="141"/>
      <c r="C94" s="142"/>
    </row>
    <row r="95" customFormat="false" ht="15" hidden="false" customHeight="false" outlineLevel="0" collapsed="false">
      <c r="B95" s="141"/>
      <c r="C95" s="142"/>
    </row>
    <row r="96" customFormat="false" ht="15" hidden="false" customHeight="false" outlineLevel="0" collapsed="false">
      <c r="B96" s="141"/>
      <c r="C96" s="142"/>
    </row>
    <row r="97" customFormat="false" ht="15" hidden="false" customHeight="false" outlineLevel="0" collapsed="false">
      <c r="B97" s="141"/>
      <c r="C97" s="142"/>
    </row>
    <row r="98" customFormat="false" ht="15" hidden="false" customHeight="false" outlineLevel="0" collapsed="false">
      <c r="A98" s="0" t="s">
        <v>265</v>
      </c>
      <c r="B98" s="141" t="n">
        <v>13</v>
      </c>
      <c r="C98" s="142"/>
    </row>
    <row r="99" customFormat="false" ht="15" hidden="false" customHeight="false" outlineLevel="0" collapsed="false">
      <c r="A99" s="0" t="s">
        <v>266</v>
      </c>
      <c r="B99" s="141"/>
      <c r="C99" s="142"/>
    </row>
    <row r="100" customFormat="false" ht="15" hidden="false" customHeight="false" outlineLevel="0" collapsed="false">
      <c r="B100" s="141"/>
      <c r="C100" s="142"/>
    </row>
    <row r="101" customFormat="false" ht="15" hidden="false" customHeight="false" outlineLevel="0" collapsed="false">
      <c r="B101" s="141"/>
      <c r="C101" s="142"/>
    </row>
    <row r="102" customFormat="false" ht="15" hidden="false" customHeight="false" outlineLevel="0" collapsed="false">
      <c r="B102" s="141"/>
      <c r="C102" s="142"/>
    </row>
    <row r="103" customFormat="false" ht="15" hidden="false" customHeight="false" outlineLevel="0" collapsed="false">
      <c r="B103" s="141"/>
      <c r="C103" s="142"/>
    </row>
    <row r="104" customFormat="false" ht="15" hidden="false" customHeight="false" outlineLevel="0" collapsed="false">
      <c r="B104" s="141"/>
      <c r="C104" s="142"/>
    </row>
    <row r="105" customFormat="false" ht="15" hidden="false" customHeight="false" outlineLevel="0" collapsed="false">
      <c r="B105" s="141"/>
      <c r="C105" s="142"/>
    </row>
    <row r="106" customFormat="false" ht="15" hidden="false" customHeight="false" outlineLevel="0" collapsed="false">
      <c r="A106" s="0" t="s">
        <v>267</v>
      </c>
      <c r="B106" s="141" t="n">
        <v>14</v>
      </c>
      <c r="C106" s="142"/>
    </row>
    <row r="107" customFormat="false" ht="15" hidden="false" customHeight="false" outlineLevel="0" collapsed="false">
      <c r="A107" s="0" t="s">
        <v>268</v>
      </c>
      <c r="B107" s="141"/>
      <c r="C107" s="142"/>
    </row>
    <row r="108" customFormat="false" ht="15" hidden="false" customHeight="false" outlineLevel="0" collapsed="false">
      <c r="A108" s="0" t="s">
        <v>269</v>
      </c>
      <c r="B108" s="141"/>
      <c r="C108" s="142"/>
    </row>
    <row r="109" customFormat="false" ht="15" hidden="false" customHeight="false" outlineLevel="0" collapsed="false">
      <c r="A109" s="0" t="s">
        <v>270</v>
      </c>
      <c r="B109" s="141"/>
      <c r="C109" s="142"/>
    </row>
    <row r="110" customFormat="false" ht="15" hidden="false" customHeight="false" outlineLevel="0" collapsed="false">
      <c r="B110" s="141"/>
      <c r="C110" s="142"/>
    </row>
    <row r="111" customFormat="false" ht="15" hidden="false" customHeight="false" outlineLevel="0" collapsed="false">
      <c r="B111" s="141"/>
      <c r="C111" s="142"/>
    </row>
    <row r="112" customFormat="false" ht="15" hidden="false" customHeight="false" outlineLevel="0" collapsed="false">
      <c r="B112" s="141"/>
      <c r="C112" s="142"/>
    </row>
    <row r="113" customFormat="false" ht="15" hidden="false" customHeight="false" outlineLevel="0" collapsed="false">
      <c r="B113" s="141"/>
      <c r="C113" s="142"/>
    </row>
    <row r="114" customFormat="false" ht="15" hidden="false" customHeight="false" outlineLevel="0" collapsed="false">
      <c r="A114" s="0" t="s">
        <v>271</v>
      </c>
      <c r="B114" s="141" t="n">
        <v>15</v>
      </c>
      <c r="C114" s="142"/>
    </row>
    <row r="115" customFormat="false" ht="15" hidden="false" customHeight="false" outlineLevel="0" collapsed="false">
      <c r="A115" s="0" t="s">
        <v>272</v>
      </c>
      <c r="B115" s="141"/>
      <c r="C115" s="142"/>
    </row>
    <row r="116" customFormat="false" ht="15" hidden="false" customHeight="false" outlineLevel="0" collapsed="false">
      <c r="A116" s="0" t="s">
        <v>273</v>
      </c>
      <c r="B116" s="141"/>
      <c r="C116" s="142"/>
    </row>
    <row r="117" customFormat="false" ht="15" hidden="false" customHeight="false" outlineLevel="0" collapsed="false">
      <c r="A117" s="0" t="s">
        <v>274</v>
      </c>
      <c r="B117" s="141"/>
      <c r="C117" s="142"/>
    </row>
    <row r="118" customFormat="false" ht="15" hidden="false" customHeight="false" outlineLevel="0" collapsed="false">
      <c r="A118" s="0" t="s">
        <v>275</v>
      </c>
      <c r="B118" s="141"/>
      <c r="C118" s="142"/>
    </row>
    <row r="119" customFormat="false" ht="15" hidden="false" customHeight="false" outlineLevel="0" collapsed="false">
      <c r="A119" s="0" t="s">
        <v>276</v>
      </c>
      <c r="B119" s="141"/>
      <c r="C119" s="142"/>
    </row>
    <row r="120" customFormat="false" ht="15" hidden="false" customHeight="false" outlineLevel="0" collapsed="false">
      <c r="A120" s="0" t="s">
        <v>277</v>
      </c>
      <c r="B120" s="141"/>
      <c r="C120" s="142"/>
    </row>
    <row r="121" customFormat="false" ht="15" hidden="false" customHeight="false" outlineLevel="0" collapsed="false">
      <c r="A121" s="0" t="s">
        <v>278</v>
      </c>
      <c r="B121" s="141"/>
      <c r="C121" s="142"/>
    </row>
    <row r="122" customFormat="false" ht="15" hidden="false" customHeight="false" outlineLevel="0" collapsed="false">
      <c r="A122" s="0" t="s">
        <v>279</v>
      </c>
      <c r="B122" s="141" t="n">
        <v>16</v>
      </c>
      <c r="C122" s="142" t="s">
        <v>280</v>
      </c>
    </row>
    <row r="123" customFormat="false" ht="15" hidden="false" customHeight="false" outlineLevel="0" collapsed="false">
      <c r="A123" s="0" t="s">
        <v>281</v>
      </c>
      <c r="B123" s="141"/>
      <c r="C123" s="142"/>
    </row>
    <row r="124" customFormat="false" ht="15" hidden="false" customHeight="false" outlineLevel="0" collapsed="false">
      <c r="A124" s="0" t="s">
        <v>282</v>
      </c>
      <c r="B124" s="141"/>
      <c r="C124" s="142"/>
    </row>
    <row r="125" customFormat="false" ht="15" hidden="false" customHeight="false" outlineLevel="0" collapsed="false">
      <c r="A125" s="0" t="s">
        <v>283</v>
      </c>
      <c r="B125" s="141"/>
      <c r="C125" s="142"/>
    </row>
    <row r="126" customFormat="false" ht="15" hidden="false" customHeight="false" outlineLevel="0" collapsed="false">
      <c r="A126" s="0" t="s">
        <v>284</v>
      </c>
      <c r="B126" s="141"/>
      <c r="C126" s="142"/>
    </row>
    <row r="127" customFormat="false" ht="15" hidden="false" customHeight="false" outlineLevel="0" collapsed="false">
      <c r="A127" s="0" t="s">
        <v>285</v>
      </c>
      <c r="B127" s="141"/>
      <c r="C127" s="142"/>
    </row>
    <row r="128" customFormat="false" ht="15" hidden="false" customHeight="false" outlineLevel="0" collapsed="false">
      <c r="B128" s="141"/>
      <c r="C128" s="142"/>
    </row>
    <row r="129" customFormat="false" ht="15" hidden="false" customHeight="false" outlineLevel="0" collapsed="false">
      <c r="B129" s="141"/>
      <c r="C129" s="142"/>
    </row>
    <row r="130" customFormat="false" ht="15" hidden="false" customHeight="false" outlineLevel="0" collapsed="false">
      <c r="A130" s="0" t="s">
        <v>286</v>
      </c>
      <c r="B130" s="141" t="n">
        <v>17</v>
      </c>
      <c r="C130" s="142"/>
    </row>
    <row r="131" customFormat="false" ht="15" hidden="false" customHeight="false" outlineLevel="0" collapsed="false">
      <c r="A131" s="0" t="s">
        <v>287</v>
      </c>
      <c r="B131" s="141"/>
      <c r="C131" s="142"/>
    </row>
    <row r="132" customFormat="false" ht="15" hidden="false" customHeight="false" outlineLevel="0" collapsed="false">
      <c r="A132" s="0" t="s">
        <v>288</v>
      </c>
      <c r="B132" s="141"/>
      <c r="C132" s="142"/>
    </row>
    <row r="133" customFormat="false" ht="15" hidden="false" customHeight="false" outlineLevel="0" collapsed="false">
      <c r="A133" s="0" t="s">
        <v>289</v>
      </c>
      <c r="B133" s="141"/>
      <c r="C133" s="142"/>
    </row>
    <row r="134" customFormat="false" ht="15" hidden="false" customHeight="false" outlineLevel="0" collapsed="false">
      <c r="A134" s="0" t="s">
        <v>290</v>
      </c>
      <c r="B134" s="141"/>
      <c r="C134" s="142"/>
    </row>
    <row r="135" customFormat="false" ht="15" hidden="false" customHeight="false" outlineLevel="0" collapsed="false">
      <c r="A135" s="0" t="s">
        <v>291</v>
      </c>
      <c r="B135" s="141"/>
      <c r="C135" s="142"/>
    </row>
    <row r="136" customFormat="false" ht="15" hidden="false" customHeight="false" outlineLevel="0" collapsed="false">
      <c r="B136" s="141"/>
      <c r="C136" s="142"/>
    </row>
    <row r="137" customFormat="false" ht="15" hidden="false" customHeight="false" outlineLevel="0" collapsed="false">
      <c r="B137" s="141"/>
      <c r="C137" s="142"/>
    </row>
    <row r="138" customFormat="false" ht="15" hidden="false" customHeight="false" outlineLevel="0" collapsed="false">
      <c r="A138" s="0" t="s">
        <v>292</v>
      </c>
      <c r="B138" s="141" t="n">
        <v>18</v>
      </c>
      <c r="C138" s="142"/>
    </row>
    <row r="139" customFormat="false" ht="15" hidden="false" customHeight="false" outlineLevel="0" collapsed="false">
      <c r="A139" s="0" t="s">
        <v>293</v>
      </c>
      <c r="B139" s="141"/>
      <c r="C139" s="142"/>
    </row>
    <row r="140" customFormat="false" ht="15" hidden="false" customHeight="false" outlineLevel="0" collapsed="false">
      <c r="A140" s="0" t="s">
        <v>294</v>
      </c>
      <c r="B140" s="141"/>
      <c r="C140" s="142"/>
    </row>
    <row r="141" customFormat="false" ht="15" hidden="false" customHeight="false" outlineLevel="0" collapsed="false">
      <c r="A141" s="0" t="s">
        <v>295</v>
      </c>
      <c r="B141" s="141"/>
      <c r="C141" s="142"/>
    </row>
    <row r="142" customFormat="false" ht="15" hidden="false" customHeight="false" outlineLevel="0" collapsed="false">
      <c r="A142" s="0" t="s">
        <v>296</v>
      </c>
      <c r="B142" s="141"/>
      <c r="C142" s="142"/>
    </row>
    <row r="143" customFormat="false" ht="15" hidden="false" customHeight="false" outlineLevel="0" collapsed="false">
      <c r="B143" s="141"/>
      <c r="C143" s="142"/>
    </row>
    <row r="144" customFormat="false" ht="15" hidden="false" customHeight="false" outlineLevel="0" collapsed="false">
      <c r="B144" s="141"/>
      <c r="C144" s="142"/>
    </row>
    <row r="145" customFormat="false" ht="15" hidden="false" customHeight="false" outlineLevel="0" collapsed="false">
      <c r="B145" s="141"/>
      <c r="C145" s="142"/>
    </row>
    <row r="146" customFormat="false" ht="15" hidden="false" customHeight="false" outlineLevel="0" collapsed="false">
      <c r="A146" s="0" t="s">
        <v>297</v>
      </c>
      <c r="B146" s="141" t="n">
        <v>19</v>
      </c>
      <c r="C146" s="142"/>
    </row>
    <row r="147" customFormat="false" ht="15" hidden="false" customHeight="false" outlineLevel="0" collapsed="false">
      <c r="A147" s="0" t="s">
        <v>298</v>
      </c>
      <c r="B147" s="141"/>
      <c r="C147" s="142"/>
    </row>
    <row r="148" customFormat="false" ht="15" hidden="false" customHeight="false" outlineLevel="0" collapsed="false">
      <c r="A148" s="0" t="s">
        <v>299</v>
      </c>
      <c r="B148" s="141"/>
      <c r="C148" s="142"/>
    </row>
    <row r="149" customFormat="false" ht="15" hidden="false" customHeight="false" outlineLevel="0" collapsed="false">
      <c r="B149" s="141"/>
      <c r="C149" s="142"/>
    </row>
    <row r="150" customFormat="false" ht="15" hidden="false" customHeight="false" outlineLevel="0" collapsed="false">
      <c r="A150" s="88"/>
      <c r="B150" s="141"/>
      <c r="C150" s="142"/>
    </row>
    <row r="151" customFormat="false" ht="15" hidden="false" customHeight="false" outlineLevel="0" collapsed="false">
      <c r="A151" s="88"/>
      <c r="B151" s="141"/>
      <c r="C151" s="142"/>
    </row>
    <row r="152" customFormat="false" ht="15" hidden="false" customHeight="false" outlineLevel="0" collapsed="false">
      <c r="A152" s="88"/>
      <c r="B152" s="141"/>
      <c r="C152" s="142"/>
    </row>
    <row r="153" customFormat="false" ht="15" hidden="false" customHeight="false" outlineLevel="0" collapsed="false">
      <c r="A153" s="88"/>
      <c r="B153" s="141"/>
      <c r="C153" s="142"/>
    </row>
    <row r="154" customFormat="false" ht="15" hidden="false" customHeight="false" outlineLevel="0" collapsed="false">
      <c r="A154" s="0" t="s">
        <v>300</v>
      </c>
      <c r="B154" s="141" t="n">
        <v>20</v>
      </c>
      <c r="C154" s="142" t="s">
        <v>301</v>
      </c>
    </row>
    <row r="155" customFormat="false" ht="15" hidden="false" customHeight="false" outlineLevel="0" collapsed="false">
      <c r="A155" s="0" t="s">
        <v>302</v>
      </c>
      <c r="B155" s="141"/>
      <c r="C155" s="142"/>
    </row>
    <row r="156" customFormat="false" ht="15" hidden="false" customHeight="false" outlineLevel="0" collapsed="false">
      <c r="A156" s="0" t="s">
        <v>303</v>
      </c>
      <c r="B156" s="141"/>
      <c r="C156" s="142"/>
    </row>
    <row r="157" customFormat="false" ht="15" hidden="false" customHeight="false" outlineLevel="0" collapsed="false">
      <c r="B157" s="141"/>
      <c r="C157" s="142"/>
    </row>
    <row r="158" customFormat="false" ht="15" hidden="false" customHeight="false" outlineLevel="0" collapsed="false">
      <c r="B158" s="141"/>
      <c r="C158" s="142"/>
    </row>
    <row r="159" customFormat="false" ht="15" hidden="false" customHeight="false" outlineLevel="0" collapsed="false">
      <c r="B159" s="141"/>
      <c r="C159" s="142"/>
    </row>
    <row r="160" customFormat="false" ht="15" hidden="false" customHeight="false" outlineLevel="0" collapsed="false">
      <c r="B160" s="141"/>
      <c r="C160" s="142"/>
    </row>
    <row r="161" customFormat="false" ht="15" hidden="false" customHeight="false" outlineLevel="0" collapsed="false">
      <c r="B161" s="141"/>
      <c r="C161" s="142"/>
    </row>
    <row r="162" customFormat="false" ht="15" hidden="false" customHeight="false" outlineLevel="0" collapsed="false">
      <c r="A162" s="0" t="s">
        <v>304</v>
      </c>
      <c r="B162" s="141" t="n">
        <v>21</v>
      </c>
      <c r="C162" s="142"/>
    </row>
    <row r="163" customFormat="false" ht="15" hidden="false" customHeight="false" outlineLevel="0" collapsed="false">
      <c r="A163" s="0" t="s">
        <v>305</v>
      </c>
      <c r="B163" s="141"/>
      <c r="C163" s="142"/>
    </row>
    <row r="164" customFormat="false" ht="15" hidden="false" customHeight="false" outlineLevel="0" collapsed="false">
      <c r="B164" s="141"/>
      <c r="C164" s="142"/>
    </row>
    <row r="165" customFormat="false" ht="15" hidden="false" customHeight="false" outlineLevel="0" collapsed="false">
      <c r="B165" s="141"/>
      <c r="C165" s="142"/>
    </row>
    <row r="166" customFormat="false" ht="15" hidden="false" customHeight="false" outlineLevel="0" collapsed="false">
      <c r="B166" s="141"/>
      <c r="C166" s="142"/>
    </row>
    <row r="167" customFormat="false" ht="15" hidden="false" customHeight="false" outlineLevel="0" collapsed="false">
      <c r="B167" s="141"/>
      <c r="C167" s="142"/>
    </row>
    <row r="168" customFormat="false" ht="15" hidden="false" customHeight="false" outlineLevel="0" collapsed="false">
      <c r="B168" s="141"/>
      <c r="C168" s="142"/>
    </row>
    <row r="169" customFormat="false" ht="15" hidden="false" customHeight="false" outlineLevel="0" collapsed="false">
      <c r="B169" s="141"/>
      <c r="C169" s="142"/>
    </row>
    <row r="170" customFormat="false" ht="15" hidden="false" customHeight="false" outlineLevel="0" collapsed="false">
      <c r="A170" s="0" t="s">
        <v>306</v>
      </c>
      <c r="B170" s="141" t="n">
        <v>22</v>
      </c>
      <c r="C170" s="142"/>
    </row>
    <row r="171" customFormat="false" ht="15" hidden="false" customHeight="false" outlineLevel="0" collapsed="false">
      <c r="A171" s="0" t="s">
        <v>307</v>
      </c>
      <c r="B171" s="141"/>
      <c r="C171" s="142"/>
    </row>
    <row r="172" customFormat="false" ht="15" hidden="false" customHeight="false" outlineLevel="0" collapsed="false">
      <c r="A172" s="0" t="s">
        <v>308</v>
      </c>
      <c r="B172" s="141"/>
      <c r="C172" s="142"/>
    </row>
    <row r="173" customFormat="false" ht="15" hidden="false" customHeight="false" outlineLevel="0" collapsed="false">
      <c r="B173" s="141"/>
      <c r="C173" s="142"/>
    </row>
    <row r="174" customFormat="false" ht="15" hidden="false" customHeight="false" outlineLevel="0" collapsed="false">
      <c r="B174" s="141"/>
      <c r="C174" s="142"/>
    </row>
    <row r="175" customFormat="false" ht="15" hidden="false" customHeight="false" outlineLevel="0" collapsed="false">
      <c r="B175" s="141"/>
      <c r="C175" s="142"/>
    </row>
    <row r="176" customFormat="false" ht="15" hidden="false" customHeight="false" outlineLevel="0" collapsed="false">
      <c r="B176" s="141"/>
      <c r="C176" s="142"/>
    </row>
    <row r="177" customFormat="false" ht="15" hidden="false" customHeight="false" outlineLevel="0" collapsed="false">
      <c r="B177" s="141"/>
      <c r="C177" s="142"/>
    </row>
    <row r="178" customFormat="false" ht="15" hidden="false" customHeight="false" outlineLevel="0" collapsed="false">
      <c r="A178" s="0" t="s">
        <v>309</v>
      </c>
      <c r="B178" s="141" t="n">
        <v>23</v>
      </c>
      <c r="C178" s="142"/>
    </row>
    <row r="179" customFormat="false" ht="15" hidden="false" customHeight="false" outlineLevel="0" collapsed="false">
      <c r="A179" s="0" t="s">
        <v>310</v>
      </c>
      <c r="B179" s="141"/>
      <c r="C179" s="142"/>
    </row>
    <row r="180" customFormat="false" ht="15" hidden="false" customHeight="false" outlineLevel="0" collapsed="false">
      <c r="A180" s="0" t="s">
        <v>311</v>
      </c>
      <c r="B180" s="141"/>
      <c r="C180" s="142"/>
    </row>
    <row r="181" customFormat="false" ht="15" hidden="false" customHeight="false" outlineLevel="0" collapsed="false">
      <c r="A181" s="0" t="s">
        <v>312</v>
      </c>
      <c r="B181" s="141"/>
      <c r="C181" s="142"/>
    </row>
    <row r="182" customFormat="false" ht="15" hidden="false" customHeight="false" outlineLevel="0" collapsed="false">
      <c r="A182" s="0" t="s">
        <v>313</v>
      </c>
      <c r="B182" s="141"/>
      <c r="C182" s="142"/>
    </row>
    <row r="183" customFormat="false" ht="15" hidden="false" customHeight="false" outlineLevel="0" collapsed="false">
      <c r="A183" s="0" t="s">
        <v>314</v>
      </c>
      <c r="B183" s="141"/>
      <c r="C183" s="142"/>
    </row>
    <row r="184" customFormat="false" ht="15" hidden="false" customHeight="false" outlineLevel="0" collapsed="false">
      <c r="A184" s="0" t="s">
        <v>315</v>
      </c>
      <c r="B184" s="141"/>
      <c r="C184" s="142"/>
    </row>
    <row r="185" customFormat="false" ht="15" hidden="false" customHeight="false" outlineLevel="0" collapsed="false">
      <c r="B185" s="141"/>
      <c r="C185" s="142"/>
    </row>
    <row r="186" customFormat="false" ht="15" hidden="false" customHeight="false" outlineLevel="0" collapsed="false">
      <c r="A186" s="0" t="s">
        <v>316</v>
      </c>
      <c r="B186" s="141" t="n">
        <v>24</v>
      </c>
      <c r="C186" s="142"/>
    </row>
    <row r="187" customFormat="false" ht="15" hidden="false" customHeight="false" outlineLevel="0" collapsed="false">
      <c r="A187" s="0" t="s">
        <v>317</v>
      </c>
      <c r="B187" s="141"/>
      <c r="C187" s="142"/>
    </row>
    <row r="188" customFormat="false" ht="15" hidden="false" customHeight="false" outlineLevel="0" collapsed="false">
      <c r="B188" s="141"/>
      <c r="C188" s="142"/>
    </row>
    <row r="189" customFormat="false" ht="15" hidden="false" customHeight="false" outlineLevel="0" collapsed="false">
      <c r="B189" s="141"/>
      <c r="C189" s="142"/>
    </row>
    <row r="190" customFormat="false" ht="15" hidden="false" customHeight="false" outlineLevel="0" collapsed="false">
      <c r="B190" s="141"/>
      <c r="C190" s="142"/>
    </row>
    <row r="191" customFormat="false" ht="15" hidden="false" customHeight="false" outlineLevel="0" collapsed="false">
      <c r="B191" s="141"/>
      <c r="C191" s="142"/>
    </row>
    <row r="192" customFormat="false" ht="15" hidden="false" customHeight="false" outlineLevel="0" collapsed="false">
      <c r="B192" s="141"/>
      <c r="C192" s="142"/>
    </row>
    <row r="193" customFormat="false" ht="15" hidden="false" customHeight="false" outlineLevel="0" collapsed="false">
      <c r="B193" s="141"/>
      <c r="C193" s="142"/>
    </row>
    <row r="194" customFormat="false" ht="15" hidden="false" customHeight="false" outlineLevel="0" collapsed="false">
      <c r="A194" s="0" t="s">
        <v>318</v>
      </c>
      <c r="B194" s="141" t="n">
        <v>25</v>
      </c>
      <c r="C194" s="142"/>
    </row>
    <row r="195" customFormat="false" ht="15" hidden="false" customHeight="false" outlineLevel="0" collapsed="false">
      <c r="B195" s="141"/>
      <c r="C195" s="142"/>
    </row>
    <row r="196" customFormat="false" ht="15" hidden="false" customHeight="false" outlineLevel="0" collapsed="false">
      <c r="B196" s="141"/>
      <c r="C196" s="142"/>
    </row>
    <row r="197" customFormat="false" ht="15" hidden="false" customHeight="false" outlineLevel="0" collapsed="false">
      <c r="B197" s="141"/>
      <c r="C197" s="142"/>
    </row>
    <row r="198" customFormat="false" ht="15" hidden="false" customHeight="false" outlineLevel="0" collapsed="false">
      <c r="B198" s="141"/>
      <c r="C198" s="142"/>
    </row>
    <row r="199" customFormat="false" ht="15" hidden="false" customHeight="false" outlineLevel="0" collapsed="false">
      <c r="B199" s="141"/>
      <c r="C199" s="142"/>
    </row>
    <row r="200" customFormat="false" ht="15" hidden="false" customHeight="false" outlineLevel="0" collapsed="false">
      <c r="B200" s="141"/>
      <c r="C200" s="142"/>
    </row>
    <row r="201" customFormat="false" ht="15" hidden="false" customHeight="false" outlineLevel="0" collapsed="false">
      <c r="B201" s="141"/>
      <c r="C201" s="142"/>
    </row>
    <row r="202" customFormat="false" ht="15" hidden="false" customHeight="false" outlineLevel="0" collapsed="false">
      <c r="A202" s="0" t="s">
        <v>319</v>
      </c>
      <c r="B202" s="141" t="n">
        <v>26</v>
      </c>
      <c r="C202" s="142"/>
    </row>
    <row r="203" customFormat="false" ht="15" hidden="false" customHeight="false" outlineLevel="0" collapsed="false">
      <c r="B203" s="141"/>
      <c r="C203" s="142"/>
    </row>
    <row r="204" customFormat="false" ht="15" hidden="false" customHeight="false" outlineLevel="0" collapsed="false">
      <c r="B204" s="141"/>
      <c r="C204" s="142"/>
    </row>
    <row r="205" customFormat="false" ht="15" hidden="false" customHeight="false" outlineLevel="0" collapsed="false">
      <c r="B205" s="141"/>
      <c r="C205" s="142"/>
    </row>
    <row r="206" customFormat="false" ht="15" hidden="false" customHeight="false" outlineLevel="0" collapsed="false">
      <c r="B206" s="141"/>
      <c r="C206" s="142"/>
    </row>
    <row r="207" customFormat="false" ht="15" hidden="false" customHeight="false" outlineLevel="0" collapsed="false">
      <c r="B207" s="141"/>
      <c r="C207" s="142"/>
    </row>
    <row r="208" customFormat="false" ht="15" hidden="false" customHeight="false" outlineLevel="0" collapsed="false">
      <c r="B208" s="141"/>
      <c r="C208" s="142"/>
    </row>
    <row r="209" customFormat="false" ht="15" hidden="false" customHeight="false" outlineLevel="0" collapsed="false">
      <c r="B209" s="141"/>
      <c r="C209" s="142"/>
    </row>
    <row r="210" customFormat="false" ht="15" hidden="false" customHeight="false" outlineLevel="0" collapsed="false">
      <c r="A210" s="0" t="s">
        <v>320</v>
      </c>
      <c r="B210" s="141" t="n">
        <v>27</v>
      </c>
      <c r="C210" s="142"/>
    </row>
    <row r="211" customFormat="false" ht="15" hidden="false" customHeight="false" outlineLevel="0" collapsed="false">
      <c r="A211" s="0" t="s">
        <v>321</v>
      </c>
      <c r="B211" s="141"/>
      <c r="C211" s="142"/>
    </row>
    <row r="212" customFormat="false" ht="15" hidden="false" customHeight="false" outlineLevel="0" collapsed="false">
      <c r="A212" s="0" t="s">
        <v>322</v>
      </c>
      <c r="B212" s="141"/>
      <c r="C212" s="142"/>
    </row>
    <row r="213" customFormat="false" ht="15" hidden="false" customHeight="false" outlineLevel="0" collapsed="false">
      <c r="B213" s="141"/>
      <c r="C213" s="142"/>
    </row>
    <row r="214" customFormat="false" ht="15" hidden="false" customHeight="false" outlineLevel="0" collapsed="false">
      <c r="B214" s="141"/>
      <c r="C214" s="142"/>
    </row>
    <row r="215" customFormat="false" ht="15" hidden="false" customHeight="false" outlineLevel="0" collapsed="false">
      <c r="B215" s="141"/>
      <c r="C215" s="142"/>
    </row>
    <row r="216" customFormat="false" ht="15" hidden="false" customHeight="false" outlineLevel="0" collapsed="false">
      <c r="B216" s="141"/>
      <c r="C216" s="142"/>
    </row>
    <row r="217" customFormat="false" ht="15" hidden="false" customHeight="false" outlineLevel="0" collapsed="false">
      <c r="B217" s="141"/>
      <c r="C217" s="142"/>
    </row>
    <row r="218" customFormat="false" ht="15" hidden="false" customHeight="false" outlineLevel="0" collapsed="false">
      <c r="A218" s="0" t="s">
        <v>323</v>
      </c>
      <c r="B218" s="141" t="n">
        <v>28</v>
      </c>
      <c r="C218" s="142" t="s">
        <v>324</v>
      </c>
    </row>
    <row r="219" customFormat="false" ht="15" hidden="false" customHeight="false" outlineLevel="0" collapsed="false">
      <c r="A219" s="0" t="s">
        <v>325</v>
      </c>
      <c r="B219" s="141"/>
      <c r="C219" s="142"/>
    </row>
    <row r="220" customFormat="false" ht="15" hidden="false" customHeight="false" outlineLevel="0" collapsed="false">
      <c r="A220" s="0" t="s">
        <v>326</v>
      </c>
      <c r="B220" s="141"/>
      <c r="C220" s="142"/>
    </row>
    <row r="221" customFormat="false" ht="15" hidden="false" customHeight="false" outlineLevel="0" collapsed="false">
      <c r="A221" s="0" t="s">
        <v>327</v>
      </c>
      <c r="B221" s="141"/>
      <c r="C221" s="142"/>
    </row>
    <row r="222" customFormat="false" ht="15" hidden="false" customHeight="false" outlineLevel="0" collapsed="false">
      <c r="A222" s="0" t="s">
        <v>328</v>
      </c>
      <c r="B222" s="141"/>
      <c r="C222" s="142"/>
    </row>
    <row r="223" customFormat="false" ht="15" hidden="false" customHeight="false" outlineLevel="0" collapsed="false">
      <c r="A223" s="0" t="s">
        <v>329</v>
      </c>
      <c r="B223" s="141"/>
      <c r="C223" s="142"/>
    </row>
    <row r="224" customFormat="false" ht="15" hidden="false" customHeight="false" outlineLevel="0" collapsed="false">
      <c r="A224" s="0" t="s">
        <v>330</v>
      </c>
      <c r="B224" s="141"/>
      <c r="C224" s="142"/>
    </row>
    <row r="225" customFormat="false" ht="15" hidden="false" customHeight="false" outlineLevel="0" collapsed="false">
      <c r="B225" s="141"/>
      <c r="C225" s="142"/>
    </row>
    <row r="226" customFormat="false" ht="15" hidden="false" customHeight="false" outlineLevel="0" collapsed="false">
      <c r="A226" s="0" t="s">
        <v>331</v>
      </c>
      <c r="B226" s="141" t="n">
        <v>29</v>
      </c>
      <c r="C226" s="142"/>
    </row>
    <row r="227" customFormat="false" ht="15" hidden="false" customHeight="false" outlineLevel="0" collapsed="false">
      <c r="A227" s="0" t="s">
        <v>332</v>
      </c>
      <c r="B227" s="141"/>
      <c r="C227" s="142"/>
    </row>
    <row r="228" customFormat="false" ht="15" hidden="false" customHeight="false" outlineLevel="0" collapsed="false">
      <c r="A228" s="0" t="s">
        <v>333</v>
      </c>
      <c r="B228" s="141"/>
      <c r="C228" s="142"/>
    </row>
    <row r="229" customFormat="false" ht="15" hidden="false" customHeight="false" outlineLevel="0" collapsed="false">
      <c r="A229" s="0" t="s">
        <v>334</v>
      </c>
      <c r="B229" s="141"/>
      <c r="C229" s="142"/>
    </row>
    <row r="230" customFormat="false" ht="15" hidden="false" customHeight="false" outlineLevel="0" collapsed="false">
      <c r="A230" s="0" t="s">
        <v>335</v>
      </c>
      <c r="B230" s="141"/>
      <c r="C230" s="142"/>
    </row>
    <row r="231" customFormat="false" ht="15" hidden="false" customHeight="false" outlineLevel="0" collapsed="false">
      <c r="A231" s="0" t="s">
        <v>336</v>
      </c>
      <c r="B231" s="141"/>
      <c r="C231" s="142"/>
    </row>
    <row r="232" customFormat="false" ht="15" hidden="false" customHeight="false" outlineLevel="0" collapsed="false">
      <c r="A232" s="0" t="s">
        <v>337</v>
      </c>
      <c r="B232" s="141"/>
      <c r="C232" s="142"/>
    </row>
    <row r="233" customFormat="false" ht="15" hidden="false" customHeight="false" outlineLevel="0" collapsed="false">
      <c r="A233" s="0" t="s">
        <v>338</v>
      </c>
      <c r="B233" s="141"/>
      <c r="C233" s="142"/>
    </row>
    <row r="234" customFormat="false" ht="15" hidden="false" customHeight="false" outlineLevel="0" collapsed="false">
      <c r="A234" s="0" t="s">
        <v>339</v>
      </c>
      <c r="B234" s="141" t="n">
        <v>30</v>
      </c>
      <c r="C234" s="142"/>
    </row>
    <row r="235" customFormat="false" ht="15" hidden="false" customHeight="false" outlineLevel="0" collapsed="false">
      <c r="A235" s="0" t="s">
        <v>340</v>
      </c>
      <c r="B235" s="141"/>
      <c r="C235" s="142"/>
    </row>
    <row r="236" customFormat="false" ht="15" hidden="false" customHeight="false" outlineLevel="0" collapsed="false">
      <c r="A236" s="0" t="s">
        <v>341</v>
      </c>
      <c r="B236" s="141"/>
      <c r="C236" s="142"/>
    </row>
    <row r="237" customFormat="false" ht="15" hidden="false" customHeight="false" outlineLevel="0" collapsed="false">
      <c r="A237" s="0" t="s">
        <v>342</v>
      </c>
      <c r="B237" s="141"/>
      <c r="C237" s="142"/>
    </row>
    <row r="238" customFormat="false" ht="15" hidden="false" customHeight="false" outlineLevel="0" collapsed="false">
      <c r="B238" s="141"/>
      <c r="C238" s="142"/>
    </row>
    <row r="239" customFormat="false" ht="15" hidden="false" customHeight="false" outlineLevel="0" collapsed="false">
      <c r="B239" s="141"/>
      <c r="C239" s="142"/>
    </row>
    <row r="240" customFormat="false" ht="15" hidden="false" customHeight="false" outlineLevel="0" collapsed="false">
      <c r="B240" s="141"/>
      <c r="C240" s="142"/>
    </row>
    <row r="241" customFormat="false" ht="15" hidden="false" customHeight="false" outlineLevel="0" collapsed="false">
      <c r="B241" s="141"/>
      <c r="C241" s="142"/>
    </row>
    <row r="242" customFormat="false" ht="15" hidden="false" customHeight="false" outlineLevel="0" collapsed="false">
      <c r="A242" s="0" t="s">
        <v>343</v>
      </c>
      <c r="B242" s="141" t="n">
        <v>31</v>
      </c>
      <c r="C242" s="142"/>
    </row>
    <row r="243" customFormat="false" ht="15" hidden="false" customHeight="false" outlineLevel="0" collapsed="false">
      <c r="A243" s="0" t="s">
        <v>344</v>
      </c>
      <c r="B243" s="141"/>
      <c r="C243" s="142"/>
    </row>
    <row r="244" customFormat="false" ht="15" hidden="false" customHeight="false" outlineLevel="0" collapsed="false">
      <c r="A244" s="0" t="s">
        <v>345</v>
      </c>
      <c r="B244" s="141"/>
      <c r="C244" s="142"/>
    </row>
    <row r="245" customFormat="false" ht="15" hidden="false" customHeight="false" outlineLevel="0" collapsed="false">
      <c r="A245" s="0" t="s">
        <v>346</v>
      </c>
      <c r="B245" s="141"/>
      <c r="C245" s="142"/>
    </row>
    <row r="246" customFormat="false" ht="15" hidden="false" customHeight="false" outlineLevel="0" collapsed="false">
      <c r="A246" s="0" t="s">
        <v>347</v>
      </c>
      <c r="B246" s="141"/>
      <c r="C246" s="142"/>
    </row>
    <row r="247" customFormat="false" ht="15" hidden="false" customHeight="false" outlineLevel="0" collapsed="false">
      <c r="A247" s="0" t="s">
        <v>348</v>
      </c>
      <c r="B247" s="141"/>
      <c r="C247" s="142"/>
    </row>
    <row r="248" customFormat="false" ht="15" hidden="false" customHeight="false" outlineLevel="0" collapsed="false">
      <c r="B248" s="141"/>
      <c r="C248" s="142"/>
    </row>
    <row r="249" customFormat="false" ht="15" hidden="false" customHeight="false" outlineLevel="0" collapsed="false">
      <c r="B249" s="141"/>
      <c r="C249" s="142"/>
    </row>
    <row r="250" customFormat="false" ht="15" hidden="false" customHeight="false" outlineLevel="0" collapsed="false">
      <c r="A250" s="0" t="s">
        <v>349</v>
      </c>
      <c r="B250" s="141" t="n">
        <v>32</v>
      </c>
      <c r="C250" s="142"/>
    </row>
    <row r="251" customFormat="false" ht="15" hidden="false" customHeight="false" outlineLevel="0" collapsed="false">
      <c r="A251" s="0" t="s">
        <v>350</v>
      </c>
      <c r="B251" s="141"/>
      <c r="C251" s="142"/>
    </row>
    <row r="252" customFormat="false" ht="15" hidden="false" customHeight="false" outlineLevel="0" collapsed="false">
      <c r="A252" s="0" t="s">
        <v>351</v>
      </c>
      <c r="B252" s="141"/>
      <c r="C252" s="142"/>
    </row>
    <row r="253" customFormat="false" ht="15" hidden="false" customHeight="false" outlineLevel="0" collapsed="false">
      <c r="A253" s="0" t="s">
        <v>352</v>
      </c>
      <c r="B253" s="141"/>
      <c r="C253" s="142"/>
    </row>
    <row r="254" customFormat="false" ht="15" hidden="false" customHeight="false" outlineLevel="0" collapsed="false">
      <c r="A254" s="0" t="s">
        <v>353</v>
      </c>
      <c r="B254" s="141"/>
      <c r="C254" s="142"/>
    </row>
    <row r="255" customFormat="false" ht="15" hidden="false" customHeight="false" outlineLevel="0" collapsed="false">
      <c r="A255" s="0" t="s">
        <v>354</v>
      </c>
      <c r="B255" s="141"/>
      <c r="C255" s="142"/>
    </row>
    <row r="256" customFormat="false" ht="15" hidden="false" customHeight="false" outlineLevel="0" collapsed="false">
      <c r="A256" s="0" t="s">
        <v>355</v>
      </c>
      <c r="B256" s="141"/>
      <c r="C256" s="142"/>
    </row>
    <row r="257" customFormat="false" ht="15" hidden="false" customHeight="false" outlineLevel="0" collapsed="false">
      <c r="B257" s="141"/>
      <c r="C257" s="142"/>
    </row>
    <row r="258" customFormat="false" ht="15" hidden="false" customHeight="false" outlineLevel="0" collapsed="false">
      <c r="A258" s="0" t="s">
        <v>356</v>
      </c>
      <c r="B258" s="141" t="n">
        <v>33</v>
      </c>
      <c r="C258" s="142"/>
    </row>
    <row r="259" customFormat="false" ht="15" hidden="false" customHeight="false" outlineLevel="0" collapsed="false">
      <c r="A259" s="0" t="s">
        <v>357</v>
      </c>
      <c r="B259" s="141"/>
      <c r="C259" s="142"/>
    </row>
    <row r="260" customFormat="false" ht="15" hidden="false" customHeight="false" outlineLevel="0" collapsed="false">
      <c r="A260" s="0" t="s">
        <v>358</v>
      </c>
      <c r="B260" s="141"/>
      <c r="C260" s="142"/>
    </row>
    <row r="261" customFormat="false" ht="15" hidden="false" customHeight="false" outlineLevel="0" collapsed="false">
      <c r="A261" s="0" t="s">
        <v>359</v>
      </c>
      <c r="B261" s="141"/>
      <c r="C261" s="142"/>
    </row>
    <row r="262" customFormat="false" ht="15" hidden="false" customHeight="false" outlineLevel="0" collapsed="false">
      <c r="A262" s="0" t="s">
        <v>360</v>
      </c>
      <c r="B262" s="141"/>
      <c r="C262" s="142"/>
    </row>
    <row r="263" customFormat="false" ht="15" hidden="false" customHeight="false" outlineLevel="0" collapsed="false">
      <c r="A263" s="0" t="s">
        <v>361</v>
      </c>
      <c r="B263" s="141"/>
      <c r="C263" s="142"/>
    </row>
    <row r="264" customFormat="false" ht="15" hidden="false" customHeight="false" outlineLevel="0" collapsed="false">
      <c r="A264" s="0" t="s">
        <v>362</v>
      </c>
      <c r="B264" s="141"/>
      <c r="C264" s="142"/>
    </row>
    <row r="265" customFormat="false" ht="15" hidden="false" customHeight="false" outlineLevel="0" collapsed="false">
      <c r="B265" s="141"/>
      <c r="C265" s="142"/>
    </row>
    <row r="266" customFormat="false" ht="15" hidden="false" customHeight="false" outlineLevel="0" collapsed="false">
      <c r="A266" s="0" t="s">
        <v>363</v>
      </c>
      <c r="B266" s="141" t="n">
        <v>34</v>
      </c>
      <c r="C266" s="142"/>
    </row>
    <row r="267" customFormat="false" ht="15" hidden="false" customHeight="false" outlineLevel="0" collapsed="false">
      <c r="A267" s="0" t="s">
        <v>364</v>
      </c>
      <c r="B267" s="141"/>
      <c r="C267" s="142"/>
    </row>
    <row r="268" customFormat="false" ht="15" hidden="false" customHeight="false" outlineLevel="0" collapsed="false">
      <c r="A268" s="0" t="s">
        <v>365</v>
      </c>
      <c r="B268" s="141"/>
      <c r="C268" s="142"/>
    </row>
    <row r="269" customFormat="false" ht="15" hidden="false" customHeight="false" outlineLevel="0" collapsed="false">
      <c r="A269" s="0" t="s">
        <v>366</v>
      </c>
      <c r="B269" s="141"/>
      <c r="C269" s="142"/>
    </row>
    <row r="270" customFormat="false" ht="15" hidden="false" customHeight="false" outlineLevel="0" collapsed="false">
      <c r="A270" s="0" t="s">
        <v>367</v>
      </c>
      <c r="B270" s="141"/>
      <c r="C270" s="142"/>
    </row>
    <row r="271" customFormat="false" ht="15" hidden="false" customHeight="false" outlineLevel="0" collapsed="false">
      <c r="A271" s="0" t="s">
        <v>368</v>
      </c>
      <c r="B271" s="141"/>
      <c r="C271" s="142"/>
    </row>
    <row r="272" customFormat="false" ht="15" hidden="false" customHeight="false" outlineLevel="0" collapsed="false">
      <c r="A272" s="0" t="s">
        <v>369</v>
      </c>
      <c r="B272" s="141"/>
      <c r="C272" s="142"/>
    </row>
    <row r="273" customFormat="false" ht="15" hidden="false" customHeight="false" outlineLevel="0" collapsed="false">
      <c r="A273" s="0" t="s">
        <v>370</v>
      </c>
      <c r="B273" s="141"/>
      <c r="C273" s="142"/>
    </row>
    <row r="274" customFormat="false" ht="15" hidden="false" customHeight="false" outlineLevel="0" collapsed="false">
      <c r="A274" s="0" t="s">
        <v>371</v>
      </c>
      <c r="B274" s="141" t="n">
        <v>35</v>
      </c>
      <c r="C274" s="142"/>
    </row>
    <row r="275" customFormat="false" ht="15" hidden="false" customHeight="false" outlineLevel="0" collapsed="false">
      <c r="A275" s="0" t="s">
        <v>372</v>
      </c>
      <c r="B275" s="141"/>
      <c r="C275" s="142"/>
    </row>
    <row r="276" customFormat="false" ht="15" hidden="false" customHeight="false" outlineLevel="0" collapsed="false">
      <c r="A276" s="0" t="s">
        <v>373</v>
      </c>
      <c r="B276" s="141"/>
      <c r="C276" s="142"/>
    </row>
    <row r="277" customFormat="false" ht="15" hidden="false" customHeight="false" outlineLevel="0" collapsed="false">
      <c r="B277" s="141"/>
      <c r="C277" s="142"/>
    </row>
    <row r="278" customFormat="false" ht="15" hidden="false" customHeight="false" outlineLevel="0" collapsed="false">
      <c r="B278" s="141"/>
      <c r="C278" s="142"/>
    </row>
    <row r="279" customFormat="false" ht="15" hidden="false" customHeight="false" outlineLevel="0" collapsed="false">
      <c r="B279" s="141"/>
      <c r="C279" s="142"/>
    </row>
    <row r="280" customFormat="false" ht="15" hidden="false" customHeight="false" outlineLevel="0" collapsed="false">
      <c r="B280" s="141"/>
      <c r="C280" s="142"/>
    </row>
    <row r="281" customFormat="false" ht="15" hidden="false" customHeight="false" outlineLevel="0" collapsed="false">
      <c r="B281" s="141"/>
      <c r="C281" s="142"/>
    </row>
    <row r="282" customFormat="false" ht="15" hidden="false" customHeight="false" outlineLevel="0" collapsed="false">
      <c r="A282" s="0" t="s">
        <v>374</v>
      </c>
      <c r="B282" s="141" t="n">
        <v>36</v>
      </c>
      <c r="C282" s="142"/>
    </row>
    <row r="283" customFormat="false" ht="15" hidden="false" customHeight="false" outlineLevel="0" collapsed="false">
      <c r="A283" s="0" t="s">
        <v>375</v>
      </c>
      <c r="B283" s="141"/>
      <c r="C283" s="142"/>
    </row>
    <row r="284" customFormat="false" ht="15" hidden="false" customHeight="false" outlineLevel="0" collapsed="false">
      <c r="B284" s="141"/>
      <c r="C284" s="142"/>
    </row>
    <row r="285" customFormat="false" ht="15" hidden="false" customHeight="false" outlineLevel="0" collapsed="false">
      <c r="B285" s="141"/>
      <c r="C285" s="142"/>
    </row>
    <row r="286" customFormat="false" ht="15" hidden="false" customHeight="false" outlineLevel="0" collapsed="false">
      <c r="B286" s="141"/>
      <c r="C286" s="142"/>
    </row>
    <row r="287" customFormat="false" ht="15" hidden="false" customHeight="false" outlineLevel="0" collapsed="false">
      <c r="B287" s="141"/>
      <c r="C287" s="142"/>
    </row>
    <row r="288" customFormat="false" ht="15" hidden="false" customHeight="false" outlineLevel="0" collapsed="false">
      <c r="B288" s="141"/>
      <c r="C288" s="142"/>
    </row>
    <row r="289" customFormat="false" ht="15" hidden="false" customHeight="false" outlineLevel="0" collapsed="false">
      <c r="B289" s="141"/>
      <c r="C289" s="142"/>
    </row>
    <row r="290" customFormat="false" ht="15" hidden="false" customHeight="false" outlineLevel="0" collapsed="false">
      <c r="B290" s="141" t="n">
        <v>37</v>
      </c>
      <c r="C290" s="142"/>
    </row>
    <row r="291" customFormat="false" ht="15" hidden="false" customHeight="false" outlineLevel="0" collapsed="false">
      <c r="B291" s="141"/>
      <c r="C291" s="142"/>
    </row>
    <row r="292" customFormat="false" ht="15" hidden="false" customHeight="false" outlineLevel="0" collapsed="false">
      <c r="B292" s="141"/>
      <c r="C292" s="142"/>
    </row>
    <row r="293" customFormat="false" ht="15" hidden="false" customHeight="false" outlineLevel="0" collapsed="false">
      <c r="B293" s="141"/>
      <c r="C293" s="142"/>
    </row>
    <row r="294" customFormat="false" ht="15" hidden="false" customHeight="false" outlineLevel="0" collapsed="false">
      <c r="B294" s="141"/>
      <c r="C294" s="142"/>
    </row>
    <row r="295" customFormat="false" ht="15" hidden="false" customHeight="false" outlineLevel="0" collapsed="false">
      <c r="B295" s="141"/>
      <c r="C295" s="142"/>
    </row>
    <row r="296" customFormat="false" ht="15" hidden="false" customHeight="false" outlineLevel="0" collapsed="false">
      <c r="B296" s="141"/>
      <c r="C296" s="142"/>
    </row>
    <row r="297" customFormat="false" ht="15" hidden="false" customHeight="false" outlineLevel="0" collapsed="false">
      <c r="B297" s="141"/>
      <c r="C297" s="142"/>
    </row>
  </sheetData>
  <mergeCells count="43">
    <mergeCell ref="B2:B9"/>
    <mergeCell ref="C2:C25"/>
    <mergeCell ref="B10:B17"/>
    <mergeCell ref="B18:B25"/>
    <mergeCell ref="B26:B33"/>
    <mergeCell ref="C26:C57"/>
    <mergeCell ref="B34:B41"/>
    <mergeCell ref="B42:B49"/>
    <mergeCell ref="B50:B57"/>
    <mergeCell ref="B58:B65"/>
    <mergeCell ref="C58:C121"/>
    <mergeCell ref="B66:B73"/>
    <mergeCell ref="B74:B81"/>
    <mergeCell ref="B82:B89"/>
    <mergeCell ref="B90:B97"/>
    <mergeCell ref="B98:B105"/>
    <mergeCell ref="B106:B113"/>
    <mergeCell ref="B114:B121"/>
    <mergeCell ref="B122:B129"/>
    <mergeCell ref="C122:C153"/>
    <mergeCell ref="B130:B137"/>
    <mergeCell ref="B138:B145"/>
    <mergeCell ref="B146:B153"/>
    <mergeCell ref="B154:B161"/>
    <mergeCell ref="C154:C217"/>
    <mergeCell ref="B162:B169"/>
    <mergeCell ref="B170:B177"/>
    <mergeCell ref="B178:B185"/>
    <mergeCell ref="B186:B193"/>
    <mergeCell ref="B194:B201"/>
    <mergeCell ref="B202:B209"/>
    <mergeCell ref="B210:B217"/>
    <mergeCell ref="B218:B225"/>
    <mergeCell ref="C218:C297"/>
    <mergeCell ref="B226:B233"/>
    <mergeCell ref="B234:B241"/>
    <mergeCell ref="B242:B249"/>
    <mergeCell ref="B250:B257"/>
    <mergeCell ref="B258:B265"/>
    <mergeCell ref="B266:B273"/>
    <mergeCell ref="B274:B281"/>
    <mergeCell ref="B282:B289"/>
    <mergeCell ref="B290:B297"/>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AH5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X17" activeCellId="0" sqref="X17"/>
    </sheetView>
  </sheetViews>
  <sheetFormatPr defaultColWidth="8.54296875" defaultRowHeight="15" zeroHeight="false" outlineLevelRow="0" outlineLevelCol="0"/>
  <cols>
    <col collapsed="false" customWidth="true" hidden="false" outlineLevel="0" max="1" min="1" style="0" width="4.7"/>
    <col collapsed="false" customWidth="true" hidden="false" outlineLevel="0" max="2" min="2" style="0" width="13.71"/>
    <col collapsed="false" customWidth="true" hidden="false" outlineLevel="0" max="3" min="3" style="0" width="2.57"/>
    <col collapsed="false" customWidth="true" hidden="false" outlineLevel="0" max="13" min="4" style="0" width="3.7"/>
    <col collapsed="false" customWidth="true" hidden="false" outlineLevel="0" max="14" min="14" style="0" width="4"/>
    <col collapsed="false" customWidth="true" hidden="false" outlineLevel="0" max="16" min="15" style="0" width="3.7"/>
    <col collapsed="false" customWidth="true" hidden="false" outlineLevel="0" max="18" min="17" style="0" width="3.57"/>
    <col collapsed="false" customWidth="true" hidden="false" outlineLevel="0" max="32" min="19" style="0" width="3.7"/>
    <col collapsed="false" customWidth="true" hidden="false" outlineLevel="0" max="33" min="33" style="0" width="11"/>
    <col collapsed="false" customWidth="true" hidden="false" outlineLevel="0" max="34" min="34" style="0" width="13"/>
  </cols>
  <sheetData>
    <row r="1" customFormat="false" ht="15" hidden="false" customHeight="false" outlineLevel="0" collapsed="false">
      <c r="A1" s="61" t="s">
        <v>27</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row>
    <row r="2" customFormat="false" ht="15" hidden="false" customHeight="false" outlineLevel="0" collapsed="false">
      <c r="A2" s="61" t="e">
        <f aca="false">#REF!&amp;" EĞİTİM ÖĞRETİM YILI DEVAM - DEVAMSIZLIK ÇİZELGESİ ("&amp;#REF!&amp;")"</f>
        <v>#REF!</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row>
    <row r="3" customFormat="false" ht="15" hidden="false" customHeight="false" outlineLevel="0" collapsed="false">
      <c r="A3" s="62" t="s">
        <v>28</v>
      </c>
      <c r="B3" s="62"/>
      <c r="C3" s="0" t="s">
        <v>29</v>
      </c>
      <c r="M3" s="63"/>
      <c r="N3" s="64" t="e">
        <f aca="false">"Öğretmenin Adı - Soyadı: "&amp;#REF!</f>
        <v>#REF!</v>
      </c>
      <c r="O3" s="64"/>
      <c r="P3" s="64"/>
      <c r="Q3" s="64"/>
      <c r="R3" s="64"/>
      <c r="S3" s="64"/>
      <c r="T3" s="64"/>
      <c r="U3" s="64"/>
      <c r="V3" s="64"/>
      <c r="W3" s="64"/>
      <c r="X3" s="64"/>
      <c r="Y3" s="64"/>
      <c r="Z3" s="64"/>
      <c r="AA3" s="64"/>
      <c r="AB3" s="64"/>
      <c r="AC3" s="64"/>
      <c r="AD3" s="64"/>
      <c r="AE3" s="64"/>
      <c r="AF3" s="64"/>
      <c r="AG3" s="64"/>
      <c r="AH3" s="64"/>
    </row>
    <row r="4" customFormat="false" ht="15" hidden="false" customHeight="false" outlineLevel="0" collapsed="false">
      <c r="A4" s="62" t="s">
        <v>30</v>
      </c>
      <c r="B4" s="62"/>
      <c r="C4" s="0" t="s">
        <v>29</v>
      </c>
      <c r="D4" s="0" t="e">
        <f aca="false">#REF!</f>
        <v>#REF!</v>
      </c>
    </row>
    <row r="5" customFormat="false" ht="15" hidden="false" customHeight="false" outlineLevel="0" collapsed="false">
      <c r="A5" s="62" t="s">
        <v>31</v>
      </c>
      <c r="B5" s="62"/>
      <c r="C5" s="0" t="s">
        <v>29</v>
      </c>
      <c r="D5" s="0" t="e">
        <f aca="false">#REF!</f>
        <v>#REF!</v>
      </c>
    </row>
    <row r="6" customFormat="false" ht="6.75" hidden="false" customHeight="true" outlineLevel="0" collapsed="false">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row>
    <row r="7" customFormat="false" ht="60" hidden="false" customHeight="false" outlineLevel="0" collapsed="false">
      <c r="A7" s="66"/>
      <c r="B7" s="67" t="s">
        <v>32</v>
      </c>
      <c r="C7" s="68"/>
      <c r="D7" s="69" t="n">
        <f aca="false">Tarih!A2</f>
        <v>44816</v>
      </c>
      <c r="E7" s="69" t="e">
        <f aca="false">tarih!#ref!</f>
        <v>#NAME?</v>
      </c>
      <c r="F7" s="69" t="e">
        <f aca="false">tarih!#ref!</f>
        <v>#NAME?</v>
      </c>
      <c r="G7" s="69" t="e">
        <f aca="false">tarih!#ref!</f>
        <v>#NAME?</v>
      </c>
      <c r="H7" s="69" t="e">
        <f aca="false">tarih!#ref!</f>
        <v>#NAME?</v>
      </c>
      <c r="I7" s="69" t="e">
        <f aca="false">tarih!#ref!</f>
        <v>#NAME?</v>
      </c>
      <c r="J7" s="69" t="e">
        <f aca="false">tarih!#ref!</f>
        <v>#NAME?</v>
      </c>
      <c r="K7" s="69" t="e">
        <f aca="false">tarih!#ref!</f>
        <v>#NAME?</v>
      </c>
      <c r="L7" s="69" t="e">
        <f aca="false">tarih!#ref!</f>
        <v>#NAME?</v>
      </c>
      <c r="M7" s="69" t="e">
        <f aca="false">tarih!#ref!</f>
        <v>#NAME?</v>
      </c>
      <c r="N7" s="69" t="e">
        <f aca="false">tarih!#ref!</f>
        <v>#NAME?</v>
      </c>
      <c r="O7" s="69" t="e">
        <f aca="false">tarih!#ref!</f>
        <v>#NAME?</v>
      </c>
      <c r="P7" s="69" t="e">
        <f aca="false">tarih!#ref!</f>
        <v>#NAME?</v>
      </c>
      <c r="Q7" s="69" t="e">
        <f aca="false">tarih!#ref!</f>
        <v>#NAME?</v>
      </c>
      <c r="R7" s="69" t="e">
        <f aca="false">tarih!#ref!</f>
        <v>#NAME?</v>
      </c>
      <c r="S7" s="69" t="e">
        <f aca="false">tarih!#ref!</f>
        <v>#NAME?</v>
      </c>
      <c r="T7" s="69" t="e">
        <f aca="false">tarih!#ref!</f>
        <v>#NAME?</v>
      </c>
      <c r="U7" s="69" t="e">
        <f aca="false">tarih!#ref!</f>
        <v>#NAME?</v>
      </c>
      <c r="V7" s="69" t="e">
        <f aca="false">tarih!#ref!</f>
        <v>#NAME?</v>
      </c>
      <c r="W7" s="69" t="e">
        <f aca="false">tarih!#ref!</f>
        <v>#NAME?</v>
      </c>
      <c r="X7" s="69" t="e">
        <f aca="false">tarih!#ref!</f>
        <v>#NAME?</v>
      </c>
      <c r="Y7" s="69" t="e">
        <f aca="false">tarih!#ref!</f>
        <v>#NAME?</v>
      </c>
      <c r="Z7" s="69" t="e">
        <f aca="false">tarih!#ref!</f>
        <v>#NAME?</v>
      </c>
      <c r="AA7" s="69" t="e">
        <f aca="false">tarih!#ref!</f>
        <v>#NAME?</v>
      </c>
      <c r="AB7" s="69" t="e">
        <f aca="false">tarih!#ref!</f>
        <v>#NAME?</v>
      </c>
      <c r="AC7" s="69" t="e">
        <f aca="false">tarih!#ref!</f>
        <v>#NAME?</v>
      </c>
      <c r="AD7" s="69" t="e">
        <f aca="false">tarih!#ref!</f>
        <v>#NAME?</v>
      </c>
      <c r="AE7" s="69" t="e">
        <f aca="false">tarih!#ref!</f>
        <v>#NAME?</v>
      </c>
      <c r="AF7" s="69" t="e">
        <f aca="false">tarih!#ref!</f>
        <v>#NAME?</v>
      </c>
      <c r="AG7" s="67" t="s">
        <v>33</v>
      </c>
      <c r="AH7" s="70" t="s">
        <v>34</v>
      </c>
    </row>
    <row r="8" customFormat="false" ht="15" hidden="false" customHeight="false" outlineLevel="0" collapsed="false">
      <c r="A8" s="71" t="e">
        <f aca="false">#REF!</f>
        <v>#REF!</v>
      </c>
      <c r="B8" s="72" t="e">
        <f aca="false">#REF!</f>
        <v>#REF!</v>
      </c>
      <c r="C8" s="73" t="e">
        <f aca="false">IF(B8=" "," ","S")</f>
        <v>#REF!</v>
      </c>
      <c r="D8" s="73" t="e">
        <f aca="false">IF(B8=" "," ",#REF!)</f>
        <v>#REF!</v>
      </c>
      <c r="E8" s="73" t="e">
        <f aca="false">IF(C8=" "," ",#REF!)</f>
        <v>#REF!</v>
      </c>
      <c r="F8" s="73" t="e">
        <f aca="false">IF(D8=" "," ",#REF!)</f>
        <v>#REF!</v>
      </c>
      <c r="G8" s="73" t="e">
        <f aca="false">IF(E8=" "," ",#REF!)</f>
        <v>#REF!</v>
      </c>
      <c r="H8" s="73" t="e">
        <f aca="false">IF(F8=" "," ",#REF!)</f>
        <v>#REF!</v>
      </c>
      <c r="I8" s="73" t="e">
        <f aca="false">IF(G8=" "," ",#REF!)</f>
        <v>#REF!</v>
      </c>
      <c r="J8" s="73" t="e">
        <f aca="false">IF(H8=" "," ",#REF!)</f>
        <v>#REF!</v>
      </c>
      <c r="K8" s="73" t="e">
        <f aca="false">IF(I8=" "," ",#REF!)</f>
        <v>#REF!</v>
      </c>
      <c r="L8" s="73" t="e">
        <f aca="false">IF(J8=" "," ",#REF!)</f>
        <v>#REF!</v>
      </c>
      <c r="M8" s="73" t="e">
        <f aca="false">IF(K8=" "," ",#REF!)</f>
        <v>#REF!</v>
      </c>
      <c r="N8" s="73" t="e">
        <f aca="false">IF(L8=" "," ",#REF!)</f>
        <v>#REF!</v>
      </c>
      <c r="O8" s="73" t="e">
        <f aca="false">IF(M8=" "," ",#REF!)</f>
        <v>#REF!</v>
      </c>
      <c r="P8" s="73" t="e">
        <f aca="false">IF(N8=" "," ",#REF!)</f>
        <v>#REF!</v>
      </c>
      <c r="Q8" s="73" t="e">
        <f aca="false">IF(O8=" "," ",#REF!)</f>
        <v>#REF!</v>
      </c>
      <c r="R8" s="73" t="e">
        <f aca="false">IF(P8=" "," ",#REF!)</f>
        <v>#REF!</v>
      </c>
      <c r="S8" s="73" t="e">
        <f aca="false">IF(Q8=" "," ",#REF!)</f>
        <v>#REF!</v>
      </c>
      <c r="T8" s="73" t="e">
        <f aca="false">IF(R8=" "," ",#REF!)</f>
        <v>#REF!</v>
      </c>
      <c r="U8" s="73" t="e">
        <f aca="false">IF(S8=" "," ",#REF!)</f>
        <v>#REF!</v>
      </c>
      <c r="V8" s="73" t="e">
        <f aca="false">IF(T8=" "," ",#REF!)</f>
        <v>#REF!</v>
      </c>
      <c r="W8" s="73" t="e">
        <f aca="false">IF(U8=" "," ",#REF!)</f>
        <v>#REF!</v>
      </c>
      <c r="X8" s="73" t="e">
        <f aca="false">IF(V8=" "," ",#REF!)</f>
        <v>#REF!</v>
      </c>
      <c r="Y8" s="73" t="e">
        <f aca="false">IF(W8=" "," ",#REF!)</f>
        <v>#REF!</v>
      </c>
      <c r="Z8" s="73" t="e">
        <f aca="false">IF(X8=" "," ",#REF!)</f>
        <v>#REF!</v>
      </c>
      <c r="AA8" s="73" t="e">
        <f aca="false">IF(Y8=" "," ",#REF!)</f>
        <v>#REF!</v>
      </c>
      <c r="AB8" s="73" t="e">
        <f aca="false">IF(Z8=" "," ",#REF!)</f>
        <v>#REF!</v>
      </c>
      <c r="AC8" s="73" t="e">
        <f aca="false">IF(AA8=" "," ",#REF!)</f>
        <v>#REF!</v>
      </c>
      <c r="AD8" s="73" t="e">
        <f aca="false">IF(AB8=" "," ",#REF!)</f>
        <v>#REF!</v>
      </c>
      <c r="AE8" s="73" t="e">
        <f aca="false">IF(AC8=" "," ",#REF!)</f>
        <v>#REF!</v>
      </c>
      <c r="AF8" s="73" t="e">
        <f aca="false">IF(AD8=" "," ",#REF!)</f>
        <v>#REF!</v>
      </c>
      <c r="AG8" s="74" t="e">
        <f aca="false">IF(B8=" "," ",COUNTIF(D8:AF9,"-")*2)</f>
        <v>#REF!</v>
      </c>
      <c r="AH8" s="75"/>
    </row>
    <row r="9" customFormat="false" ht="15" hidden="false" customHeight="false" outlineLevel="0" collapsed="false">
      <c r="A9" s="71"/>
      <c r="B9" s="72"/>
      <c r="C9" s="76" t="e">
        <f aca="false">IF(B8=" "," ","Ö")</f>
        <v>#REF!</v>
      </c>
      <c r="D9" s="73" t="e">
        <f aca="false">IF(B8=" "," ",#REF!)</f>
        <v>#REF!</v>
      </c>
      <c r="E9" s="73" t="e">
        <f aca="false">IF(C8=" "," ",#REF!)</f>
        <v>#REF!</v>
      </c>
      <c r="F9" s="73" t="e">
        <f aca="false">IF(D8=" "," ",#REF!)</f>
        <v>#REF!</v>
      </c>
      <c r="G9" s="73" t="e">
        <f aca="false">IF(E8=" "," ",#REF!)</f>
        <v>#REF!</v>
      </c>
      <c r="H9" s="73" t="e">
        <f aca="false">IF(F8=" "," ",#REF!)</f>
        <v>#REF!</v>
      </c>
      <c r="I9" s="73" t="e">
        <f aca="false">IF(G8=" "," ",#REF!)</f>
        <v>#REF!</v>
      </c>
      <c r="J9" s="73" t="e">
        <f aca="false">IF(H8=" "," ",#REF!)</f>
        <v>#REF!</v>
      </c>
      <c r="K9" s="73" t="e">
        <f aca="false">IF(I8=" "," ",#REF!)</f>
        <v>#REF!</v>
      </c>
      <c r="L9" s="73" t="e">
        <f aca="false">IF(J8=" "," ",#REF!)</f>
        <v>#REF!</v>
      </c>
      <c r="M9" s="73" t="e">
        <f aca="false">IF(K8=" "," ",#REF!)</f>
        <v>#REF!</v>
      </c>
      <c r="N9" s="73" t="e">
        <f aca="false">IF(L8=" "," ",#REF!)</f>
        <v>#REF!</v>
      </c>
      <c r="O9" s="73" t="e">
        <f aca="false">IF(M8=" "," ",#REF!)</f>
        <v>#REF!</v>
      </c>
      <c r="P9" s="73" t="e">
        <f aca="false">IF(N8=" "," ",#REF!)</f>
        <v>#REF!</v>
      </c>
      <c r="Q9" s="73" t="e">
        <f aca="false">IF(O8=" "," ",#REF!)</f>
        <v>#REF!</v>
      </c>
      <c r="R9" s="73" t="e">
        <f aca="false">IF(P8=" "," ",#REF!)</f>
        <v>#REF!</v>
      </c>
      <c r="S9" s="73" t="e">
        <f aca="false">IF(Q8=" "," ",#REF!)</f>
        <v>#REF!</v>
      </c>
      <c r="T9" s="73" t="e">
        <f aca="false">IF(R8=" "," ",#REF!)</f>
        <v>#REF!</v>
      </c>
      <c r="U9" s="73" t="e">
        <f aca="false">IF(S8=" "," ",#REF!)</f>
        <v>#REF!</v>
      </c>
      <c r="V9" s="73" t="e">
        <f aca="false">IF(T8=" "," ",#REF!)</f>
        <v>#REF!</v>
      </c>
      <c r="W9" s="73" t="e">
        <f aca="false">IF(U8=" "," ",#REF!)</f>
        <v>#REF!</v>
      </c>
      <c r="X9" s="73" t="e">
        <f aca="false">IF(V8=" "," ",#REF!)</f>
        <v>#REF!</v>
      </c>
      <c r="Y9" s="73" t="e">
        <f aca="false">IF(W8=" "," ",#REF!)</f>
        <v>#REF!</v>
      </c>
      <c r="Z9" s="73" t="e">
        <f aca="false">IF(X8=" "," ",#REF!)</f>
        <v>#REF!</v>
      </c>
      <c r="AA9" s="73" t="e">
        <f aca="false">IF(Y8=" "," ",#REF!)</f>
        <v>#REF!</v>
      </c>
      <c r="AB9" s="73" t="e">
        <f aca="false">IF(Z8=" "," ",#REF!)</f>
        <v>#REF!</v>
      </c>
      <c r="AC9" s="73" t="e">
        <f aca="false">IF(AA8=" "," ",#REF!)</f>
        <v>#REF!</v>
      </c>
      <c r="AD9" s="73" t="e">
        <f aca="false">IF(AB8=" "," ",#REF!)</f>
        <v>#REF!</v>
      </c>
      <c r="AE9" s="73" t="e">
        <f aca="false">IF(AC8=" "," ",#REF!)</f>
        <v>#REF!</v>
      </c>
      <c r="AF9" s="73" t="e">
        <f aca="false">IF(AD8=" "," ",#REF!)</f>
        <v>#REF!</v>
      </c>
      <c r="AG9" s="74"/>
      <c r="AH9" s="75"/>
    </row>
    <row r="10" customFormat="false" ht="15" hidden="false" customHeight="false" outlineLevel="0" collapsed="false">
      <c r="A10" s="71" t="e">
        <f aca="false">#REF!</f>
        <v>#REF!</v>
      </c>
      <c r="B10" s="72" t="e">
        <f aca="false">#REF!</f>
        <v>#REF!</v>
      </c>
      <c r="C10" s="73" t="e">
        <f aca="false">IF(B10=" "," ","S")</f>
        <v>#REF!</v>
      </c>
      <c r="D10" s="73" t="e">
        <f aca="false">IF(B10=" "," ",#REF!)</f>
        <v>#REF!</v>
      </c>
      <c r="E10" s="73" t="e">
        <f aca="false">IF(C10=" "," ",#REF!)</f>
        <v>#REF!</v>
      </c>
      <c r="F10" s="73" t="e">
        <f aca="false">IF(D10=" "," ",#REF!)</f>
        <v>#REF!</v>
      </c>
      <c r="G10" s="73" t="e">
        <f aca="false">IF(E10=" "," ",#REF!)</f>
        <v>#REF!</v>
      </c>
      <c r="H10" s="73" t="e">
        <f aca="false">IF(F10=" "," ",#REF!)</f>
        <v>#REF!</v>
      </c>
      <c r="I10" s="73" t="e">
        <f aca="false">IF(G10=" "," ",#REF!)</f>
        <v>#REF!</v>
      </c>
      <c r="J10" s="73" t="e">
        <f aca="false">IF(H10=" "," ",#REF!)</f>
        <v>#REF!</v>
      </c>
      <c r="K10" s="73" t="e">
        <f aca="false">IF(I10=" "," ",#REF!)</f>
        <v>#REF!</v>
      </c>
      <c r="L10" s="73" t="e">
        <f aca="false">IF(J10=" "," ",#REF!)</f>
        <v>#REF!</v>
      </c>
      <c r="M10" s="73" t="e">
        <f aca="false">IF(K10=" "," ",#REF!)</f>
        <v>#REF!</v>
      </c>
      <c r="N10" s="73" t="e">
        <f aca="false">IF(L10=" "," ",#REF!)</f>
        <v>#REF!</v>
      </c>
      <c r="O10" s="73" t="e">
        <f aca="false">IF(M10=" "," ",#REF!)</f>
        <v>#REF!</v>
      </c>
      <c r="P10" s="73" t="e">
        <f aca="false">IF(N10=" "," ",#REF!)</f>
        <v>#REF!</v>
      </c>
      <c r="Q10" s="73" t="e">
        <f aca="false">IF(O10=" "," ",#REF!)</f>
        <v>#REF!</v>
      </c>
      <c r="R10" s="73" t="e">
        <f aca="false">IF(P10=" "," ",#REF!)</f>
        <v>#REF!</v>
      </c>
      <c r="S10" s="73" t="e">
        <f aca="false">IF(Q10=" "," ",#REF!)</f>
        <v>#REF!</v>
      </c>
      <c r="T10" s="73" t="e">
        <f aca="false">IF(R10=" "," ",#REF!)</f>
        <v>#REF!</v>
      </c>
      <c r="U10" s="73" t="e">
        <f aca="false">IF(S10=" "," ",#REF!)</f>
        <v>#REF!</v>
      </c>
      <c r="V10" s="73" t="e">
        <f aca="false">IF(T10=" "," ",#REF!)</f>
        <v>#REF!</v>
      </c>
      <c r="W10" s="73" t="e">
        <f aca="false">IF(U10=" "," ",#REF!)</f>
        <v>#REF!</v>
      </c>
      <c r="X10" s="73" t="e">
        <f aca="false">IF(V10=" "," ",#REF!)</f>
        <v>#REF!</v>
      </c>
      <c r="Y10" s="73" t="e">
        <f aca="false">IF(W10=" "," ",#REF!)</f>
        <v>#REF!</v>
      </c>
      <c r="Z10" s="73" t="e">
        <f aca="false">IF(X10=" "," ",#REF!)</f>
        <v>#REF!</v>
      </c>
      <c r="AA10" s="73" t="e">
        <f aca="false">IF(Y10=" "," ",#REF!)</f>
        <v>#REF!</v>
      </c>
      <c r="AB10" s="73" t="e">
        <f aca="false">IF(Z10=" "," ",#REF!)</f>
        <v>#REF!</v>
      </c>
      <c r="AC10" s="73" t="e">
        <f aca="false">IF(AA10=" "," ",#REF!)</f>
        <v>#REF!</v>
      </c>
      <c r="AD10" s="73" t="e">
        <f aca="false">IF(AB10=" "," ",#REF!)</f>
        <v>#REF!</v>
      </c>
      <c r="AE10" s="73" t="e">
        <f aca="false">IF(AC10=" "," ",#REF!)</f>
        <v>#REF!</v>
      </c>
      <c r="AF10" s="73" t="e">
        <f aca="false">IF(AD10=" "," ",#REF!)</f>
        <v>#REF!</v>
      </c>
      <c r="AG10" s="74" t="e">
        <f aca="false">IF(B10=" "," ",COUNTIF(D10:AF11,"-")*2)</f>
        <v>#REF!</v>
      </c>
      <c r="AH10" s="75"/>
    </row>
    <row r="11" customFormat="false" ht="15" hidden="false" customHeight="false" outlineLevel="0" collapsed="false">
      <c r="A11" s="71"/>
      <c r="B11" s="72"/>
      <c r="C11" s="76" t="e">
        <f aca="false">IF(B10=" "," ","Ö")</f>
        <v>#REF!</v>
      </c>
      <c r="D11" s="73" t="e">
        <f aca="false">IF(B10=" "," ",#REF!)</f>
        <v>#REF!</v>
      </c>
      <c r="E11" s="73" t="e">
        <f aca="false">IF(C10=" "," ",#REF!)</f>
        <v>#REF!</v>
      </c>
      <c r="F11" s="73" t="e">
        <f aca="false">IF(D10=" "," ",#REF!)</f>
        <v>#REF!</v>
      </c>
      <c r="G11" s="73" t="e">
        <f aca="false">IF(E10=" "," ",#REF!)</f>
        <v>#REF!</v>
      </c>
      <c r="H11" s="73" t="e">
        <f aca="false">IF(F10=" "," ",#REF!)</f>
        <v>#REF!</v>
      </c>
      <c r="I11" s="73" t="e">
        <f aca="false">IF(G10=" "," ",#REF!)</f>
        <v>#REF!</v>
      </c>
      <c r="J11" s="73" t="e">
        <f aca="false">IF(H10=" "," ",#REF!)</f>
        <v>#REF!</v>
      </c>
      <c r="K11" s="73" t="e">
        <f aca="false">IF(I10=" "," ",#REF!)</f>
        <v>#REF!</v>
      </c>
      <c r="L11" s="73" t="e">
        <f aca="false">IF(J10=" "," ",#REF!)</f>
        <v>#REF!</v>
      </c>
      <c r="M11" s="73" t="e">
        <f aca="false">IF(K10=" "," ",#REF!)</f>
        <v>#REF!</v>
      </c>
      <c r="N11" s="73" t="e">
        <f aca="false">IF(L10=" "," ",#REF!)</f>
        <v>#REF!</v>
      </c>
      <c r="O11" s="73" t="e">
        <f aca="false">IF(M10=" "," ",#REF!)</f>
        <v>#REF!</v>
      </c>
      <c r="P11" s="73" t="e">
        <f aca="false">IF(N10=" "," ",#REF!)</f>
        <v>#REF!</v>
      </c>
      <c r="Q11" s="73" t="e">
        <f aca="false">IF(O10=" "," ",#REF!)</f>
        <v>#REF!</v>
      </c>
      <c r="R11" s="73" t="e">
        <f aca="false">IF(P10=" "," ",#REF!)</f>
        <v>#REF!</v>
      </c>
      <c r="S11" s="73" t="e">
        <f aca="false">IF(Q10=" "," ",#REF!)</f>
        <v>#REF!</v>
      </c>
      <c r="T11" s="73" t="e">
        <f aca="false">IF(R10=" "," ",#REF!)</f>
        <v>#REF!</v>
      </c>
      <c r="U11" s="73" t="e">
        <f aca="false">IF(S10=" "," ",#REF!)</f>
        <v>#REF!</v>
      </c>
      <c r="V11" s="73" t="e">
        <f aca="false">IF(T10=" "," ",#REF!)</f>
        <v>#REF!</v>
      </c>
      <c r="W11" s="73" t="e">
        <f aca="false">IF(U10=" "," ",#REF!)</f>
        <v>#REF!</v>
      </c>
      <c r="X11" s="73" t="e">
        <f aca="false">IF(V10=" "," ",#REF!)</f>
        <v>#REF!</v>
      </c>
      <c r="Y11" s="73" t="e">
        <f aca="false">IF(W10=" "," ",#REF!)</f>
        <v>#REF!</v>
      </c>
      <c r="Z11" s="73" t="e">
        <f aca="false">IF(X10=" "," ",#REF!)</f>
        <v>#REF!</v>
      </c>
      <c r="AA11" s="73" t="e">
        <f aca="false">IF(Y10=" "," ",#REF!)</f>
        <v>#REF!</v>
      </c>
      <c r="AB11" s="73" t="e">
        <f aca="false">IF(Z10=" "," ",#REF!)</f>
        <v>#REF!</v>
      </c>
      <c r="AC11" s="73" t="e">
        <f aca="false">IF(AA10=" "," ",#REF!)</f>
        <v>#REF!</v>
      </c>
      <c r="AD11" s="73" t="e">
        <f aca="false">IF(AB10=" "," ",#REF!)</f>
        <v>#REF!</v>
      </c>
      <c r="AE11" s="73" t="e">
        <f aca="false">IF(AC10=" "," ",#REF!)</f>
        <v>#REF!</v>
      </c>
      <c r="AF11" s="73" t="e">
        <f aca="false">IF(AD10=" "," ",#REF!)</f>
        <v>#REF!</v>
      </c>
      <c r="AG11" s="74"/>
      <c r="AH11" s="75"/>
    </row>
    <row r="12" customFormat="false" ht="15" hidden="false" customHeight="true" outlineLevel="0" collapsed="false">
      <c r="A12" s="71" t="e">
        <f aca="false">#REF!</f>
        <v>#REF!</v>
      </c>
      <c r="B12" s="72" t="e">
        <f aca="false">#REF!</f>
        <v>#REF!</v>
      </c>
      <c r="C12" s="73" t="e">
        <f aca="false">IF(B12=" "," ","S")</f>
        <v>#REF!</v>
      </c>
      <c r="D12" s="73" t="e">
        <f aca="false">IF(B12=" "," ",#REF!)</f>
        <v>#REF!</v>
      </c>
      <c r="E12" s="73" t="e">
        <f aca="false">IF(C12=" "," ",#REF!)</f>
        <v>#REF!</v>
      </c>
      <c r="F12" s="73" t="e">
        <f aca="false">IF(D12=" "," ",#REF!)</f>
        <v>#REF!</v>
      </c>
      <c r="G12" s="73" t="e">
        <f aca="false">IF(E12=" "," ",#REF!)</f>
        <v>#REF!</v>
      </c>
      <c r="H12" s="73" t="e">
        <f aca="false">IF(F12=" "," ",#REF!)</f>
        <v>#REF!</v>
      </c>
      <c r="I12" s="73" t="e">
        <f aca="false">IF(G12=" "," ",#REF!)</f>
        <v>#REF!</v>
      </c>
      <c r="J12" s="73" t="e">
        <f aca="false">IF(H12=" "," ",#REF!)</f>
        <v>#REF!</v>
      </c>
      <c r="K12" s="73" t="e">
        <f aca="false">IF(I12=" "," ",#REF!)</f>
        <v>#REF!</v>
      </c>
      <c r="L12" s="73" t="e">
        <f aca="false">IF(J12=" "," ",#REF!)</f>
        <v>#REF!</v>
      </c>
      <c r="M12" s="73" t="e">
        <f aca="false">IF(K12=" "," ",#REF!)</f>
        <v>#REF!</v>
      </c>
      <c r="N12" s="73" t="e">
        <f aca="false">IF(L12=" "," ",#REF!)</f>
        <v>#REF!</v>
      </c>
      <c r="O12" s="73" t="e">
        <f aca="false">IF(M12=" "," ",#REF!)</f>
        <v>#REF!</v>
      </c>
      <c r="P12" s="73" t="e">
        <f aca="false">IF(N12=" "," ",#REF!)</f>
        <v>#REF!</v>
      </c>
      <c r="Q12" s="73" t="e">
        <f aca="false">IF(O12=" "," ",#REF!)</f>
        <v>#REF!</v>
      </c>
      <c r="R12" s="73" t="e">
        <f aca="false">IF(P12=" "," ",#REF!)</f>
        <v>#REF!</v>
      </c>
      <c r="S12" s="73" t="e">
        <f aca="false">IF(Q12=" "," ",#REF!)</f>
        <v>#REF!</v>
      </c>
      <c r="T12" s="73" t="e">
        <f aca="false">IF(R12=" "," ",#REF!)</f>
        <v>#REF!</v>
      </c>
      <c r="U12" s="73" t="e">
        <f aca="false">IF(S12=" "," ",#REF!)</f>
        <v>#REF!</v>
      </c>
      <c r="V12" s="73" t="e">
        <f aca="false">IF(T12=" "," ",#REF!)</f>
        <v>#REF!</v>
      </c>
      <c r="W12" s="73" t="e">
        <f aca="false">IF(U12=" "," ",#REF!)</f>
        <v>#REF!</v>
      </c>
      <c r="X12" s="73" t="e">
        <f aca="false">IF(V12=" "," ",#REF!)</f>
        <v>#REF!</v>
      </c>
      <c r="Y12" s="73" t="e">
        <f aca="false">IF(W12=" "," ",#REF!)</f>
        <v>#REF!</v>
      </c>
      <c r="Z12" s="73" t="e">
        <f aca="false">IF(X12=" "," ",#REF!)</f>
        <v>#REF!</v>
      </c>
      <c r="AA12" s="73" t="e">
        <f aca="false">IF(Y12=" "," ",#REF!)</f>
        <v>#REF!</v>
      </c>
      <c r="AB12" s="73" t="e">
        <f aca="false">IF(Z12=" "," ",#REF!)</f>
        <v>#REF!</v>
      </c>
      <c r="AC12" s="73" t="e">
        <f aca="false">IF(AA12=" "," ",#REF!)</f>
        <v>#REF!</v>
      </c>
      <c r="AD12" s="73" t="e">
        <f aca="false">IF(AB12=" "," ",#REF!)</f>
        <v>#REF!</v>
      </c>
      <c r="AE12" s="73" t="e">
        <f aca="false">IF(AC12=" "," ",#REF!)</f>
        <v>#REF!</v>
      </c>
      <c r="AF12" s="73" t="e">
        <f aca="false">IF(AD12=" "," ",#REF!)</f>
        <v>#REF!</v>
      </c>
      <c r="AG12" s="74" t="e">
        <f aca="false">IF(B12=" "," ",COUNTIF(D12:AF13,"-")*2)</f>
        <v>#REF!</v>
      </c>
      <c r="AH12" s="75"/>
    </row>
    <row r="13" customFormat="false" ht="15" hidden="false" customHeight="false" outlineLevel="0" collapsed="false">
      <c r="A13" s="71"/>
      <c r="B13" s="72"/>
      <c r="C13" s="76" t="e">
        <f aca="false">IF(B12=" "," ","Ö")</f>
        <v>#REF!</v>
      </c>
      <c r="D13" s="73" t="e">
        <f aca="false">IF(B12=" "," ",#REF!)</f>
        <v>#REF!</v>
      </c>
      <c r="E13" s="73" t="e">
        <f aca="false">IF(C12=" "," ",#REF!)</f>
        <v>#REF!</v>
      </c>
      <c r="F13" s="73" t="e">
        <f aca="false">IF(D12=" "," ",#REF!)</f>
        <v>#REF!</v>
      </c>
      <c r="G13" s="73" t="e">
        <f aca="false">IF(E12=" "," ",#REF!)</f>
        <v>#REF!</v>
      </c>
      <c r="H13" s="73" t="e">
        <f aca="false">IF(F12=" "," ",#REF!)</f>
        <v>#REF!</v>
      </c>
      <c r="I13" s="73" t="e">
        <f aca="false">IF(G12=" "," ",#REF!)</f>
        <v>#REF!</v>
      </c>
      <c r="J13" s="73" t="e">
        <f aca="false">IF(H12=" "," ",#REF!)</f>
        <v>#REF!</v>
      </c>
      <c r="K13" s="73" t="e">
        <f aca="false">IF(I12=" "," ",#REF!)</f>
        <v>#REF!</v>
      </c>
      <c r="L13" s="73" t="e">
        <f aca="false">IF(J12=" "," ",#REF!)</f>
        <v>#REF!</v>
      </c>
      <c r="M13" s="73" t="e">
        <f aca="false">IF(K12=" "," ",#REF!)</f>
        <v>#REF!</v>
      </c>
      <c r="N13" s="73" t="e">
        <f aca="false">IF(L12=" "," ",#REF!)</f>
        <v>#REF!</v>
      </c>
      <c r="O13" s="73" t="e">
        <f aca="false">IF(M12=" "," ",#REF!)</f>
        <v>#REF!</v>
      </c>
      <c r="P13" s="73" t="e">
        <f aca="false">IF(N12=" "," ",#REF!)</f>
        <v>#REF!</v>
      </c>
      <c r="Q13" s="73" t="e">
        <f aca="false">IF(O12=" "," ",#REF!)</f>
        <v>#REF!</v>
      </c>
      <c r="R13" s="73" t="e">
        <f aca="false">IF(P12=" "," ",#REF!)</f>
        <v>#REF!</v>
      </c>
      <c r="S13" s="73" t="e">
        <f aca="false">IF(Q12=" "," ",#REF!)</f>
        <v>#REF!</v>
      </c>
      <c r="T13" s="73" t="e">
        <f aca="false">IF(R12=" "," ",#REF!)</f>
        <v>#REF!</v>
      </c>
      <c r="U13" s="73" t="e">
        <f aca="false">IF(S12=" "," ",#REF!)</f>
        <v>#REF!</v>
      </c>
      <c r="V13" s="73" t="e">
        <f aca="false">IF(T12=" "," ",#REF!)</f>
        <v>#REF!</v>
      </c>
      <c r="W13" s="73" t="e">
        <f aca="false">IF(U12=" "," ",#REF!)</f>
        <v>#REF!</v>
      </c>
      <c r="X13" s="73" t="e">
        <f aca="false">IF(V12=" "," ",#REF!)</f>
        <v>#REF!</v>
      </c>
      <c r="Y13" s="73" t="e">
        <f aca="false">IF(W12=" "," ",#REF!)</f>
        <v>#REF!</v>
      </c>
      <c r="Z13" s="73" t="e">
        <f aca="false">IF(X12=" "," ",#REF!)</f>
        <v>#REF!</v>
      </c>
      <c r="AA13" s="73" t="e">
        <f aca="false">IF(Y12=" "," ",#REF!)</f>
        <v>#REF!</v>
      </c>
      <c r="AB13" s="73" t="e">
        <f aca="false">IF(Z12=" "," ",#REF!)</f>
        <v>#REF!</v>
      </c>
      <c r="AC13" s="73" t="e">
        <f aca="false">IF(AA12=" "," ",#REF!)</f>
        <v>#REF!</v>
      </c>
      <c r="AD13" s="73" t="e">
        <f aca="false">IF(AB12=" "," ",#REF!)</f>
        <v>#REF!</v>
      </c>
      <c r="AE13" s="73" t="e">
        <f aca="false">IF(AC12=" "," ",#REF!)</f>
        <v>#REF!</v>
      </c>
      <c r="AF13" s="73" t="e">
        <f aca="false">IF(AD12=" "," ",#REF!)</f>
        <v>#REF!</v>
      </c>
      <c r="AG13" s="74"/>
      <c r="AH13" s="75"/>
    </row>
    <row r="14" customFormat="false" ht="15" hidden="false" customHeight="true" outlineLevel="0" collapsed="false">
      <c r="A14" s="71" t="e">
        <f aca="false">#REF!</f>
        <v>#REF!</v>
      </c>
      <c r="B14" s="72" t="e">
        <f aca="false">#REF!</f>
        <v>#REF!</v>
      </c>
      <c r="C14" s="73" t="e">
        <f aca="false">IF(B14=" "," ","S")</f>
        <v>#REF!</v>
      </c>
      <c r="D14" s="73" t="e">
        <f aca="false">IF(B14=" "," ",#REF!)</f>
        <v>#REF!</v>
      </c>
      <c r="E14" s="73" t="e">
        <f aca="false">IF(C14=" "," ",#REF!)</f>
        <v>#REF!</v>
      </c>
      <c r="F14" s="73" t="e">
        <f aca="false">IF(D14=" "," ",#REF!)</f>
        <v>#REF!</v>
      </c>
      <c r="G14" s="73" t="e">
        <f aca="false">IF(E14=" "," ",#REF!)</f>
        <v>#REF!</v>
      </c>
      <c r="H14" s="73" t="e">
        <f aca="false">IF(F14=" "," ",#REF!)</f>
        <v>#REF!</v>
      </c>
      <c r="I14" s="73" t="e">
        <f aca="false">IF(G14=" "," ",#REF!)</f>
        <v>#REF!</v>
      </c>
      <c r="J14" s="73" t="e">
        <f aca="false">IF(H14=" "," ",#REF!)</f>
        <v>#REF!</v>
      </c>
      <c r="K14" s="73" t="e">
        <f aca="false">IF(I14=" "," ",#REF!)</f>
        <v>#REF!</v>
      </c>
      <c r="L14" s="73" t="e">
        <f aca="false">IF(J14=" "," ",#REF!)</f>
        <v>#REF!</v>
      </c>
      <c r="M14" s="73" t="e">
        <f aca="false">IF(K14=" "," ",#REF!)</f>
        <v>#REF!</v>
      </c>
      <c r="N14" s="73" t="e">
        <f aca="false">IF(L14=" "," ",#REF!)</f>
        <v>#REF!</v>
      </c>
      <c r="O14" s="73" t="e">
        <f aca="false">IF(M14=" "," ",#REF!)</f>
        <v>#REF!</v>
      </c>
      <c r="P14" s="73" t="e">
        <f aca="false">IF(N14=" "," ",#REF!)</f>
        <v>#REF!</v>
      </c>
      <c r="Q14" s="73" t="e">
        <f aca="false">IF(O14=" "," ",#REF!)</f>
        <v>#REF!</v>
      </c>
      <c r="R14" s="73" t="e">
        <f aca="false">IF(P14=" "," ",#REF!)</f>
        <v>#REF!</v>
      </c>
      <c r="S14" s="73" t="e">
        <f aca="false">IF(Q14=" "," ",#REF!)</f>
        <v>#REF!</v>
      </c>
      <c r="T14" s="73" t="e">
        <f aca="false">IF(R14=" "," ",#REF!)</f>
        <v>#REF!</v>
      </c>
      <c r="U14" s="73" t="e">
        <f aca="false">IF(S14=" "," ",#REF!)</f>
        <v>#REF!</v>
      </c>
      <c r="V14" s="73" t="e">
        <f aca="false">IF(T14=" "," ",#REF!)</f>
        <v>#REF!</v>
      </c>
      <c r="W14" s="73" t="e">
        <f aca="false">IF(U14=" "," ",#REF!)</f>
        <v>#REF!</v>
      </c>
      <c r="X14" s="73" t="e">
        <f aca="false">IF(V14=" "," ",#REF!)</f>
        <v>#REF!</v>
      </c>
      <c r="Y14" s="73" t="e">
        <f aca="false">IF(W14=" "," ",#REF!)</f>
        <v>#REF!</v>
      </c>
      <c r="Z14" s="73" t="e">
        <f aca="false">IF(X14=" "," ",#REF!)</f>
        <v>#REF!</v>
      </c>
      <c r="AA14" s="73" t="e">
        <f aca="false">IF(Y14=" "," ",#REF!)</f>
        <v>#REF!</v>
      </c>
      <c r="AB14" s="73" t="e">
        <f aca="false">IF(Z14=" "," ",#REF!)</f>
        <v>#REF!</v>
      </c>
      <c r="AC14" s="73" t="e">
        <f aca="false">IF(AA14=" "," ",#REF!)</f>
        <v>#REF!</v>
      </c>
      <c r="AD14" s="73" t="e">
        <f aca="false">IF(AB14=" "," ",#REF!)</f>
        <v>#REF!</v>
      </c>
      <c r="AE14" s="73" t="e">
        <f aca="false">IF(AC14=" "," ",#REF!)</f>
        <v>#REF!</v>
      </c>
      <c r="AF14" s="73" t="e">
        <f aca="false">IF(AD14=" "," ",#REF!)</f>
        <v>#REF!</v>
      </c>
      <c r="AG14" s="74" t="e">
        <f aca="false">IF(B14=" "," ",COUNTIF(D14:AF15,"-")*2)</f>
        <v>#REF!</v>
      </c>
      <c r="AH14" s="75"/>
    </row>
    <row r="15" customFormat="false" ht="15" hidden="false" customHeight="false" outlineLevel="0" collapsed="false">
      <c r="A15" s="71"/>
      <c r="B15" s="72"/>
      <c r="C15" s="76" t="e">
        <f aca="false">IF(B14=" "," ","Ö")</f>
        <v>#REF!</v>
      </c>
      <c r="D15" s="73" t="e">
        <f aca="false">IF(B14=" "," ",#REF!)</f>
        <v>#REF!</v>
      </c>
      <c r="E15" s="73" t="e">
        <f aca="false">IF(C14=" "," ",#REF!)</f>
        <v>#REF!</v>
      </c>
      <c r="F15" s="73" t="e">
        <f aca="false">IF(D14=" "," ",#REF!)</f>
        <v>#REF!</v>
      </c>
      <c r="G15" s="73" t="e">
        <f aca="false">IF(E14=" "," ",#REF!)</f>
        <v>#REF!</v>
      </c>
      <c r="H15" s="73" t="e">
        <f aca="false">IF(F14=" "," ",#REF!)</f>
        <v>#REF!</v>
      </c>
      <c r="I15" s="73" t="e">
        <f aca="false">IF(G14=" "," ",#REF!)</f>
        <v>#REF!</v>
      </c>
      <c r="J15" s="73" t="e">
        <f aca="false">IF(H14=" "," ",#REF!)</f>
        <v>#REF!</v>
      </c>
      <c r="K15" s="73" t="e">
        <f aca="false">IF(I14=" "," ",#REF!)</f>
        <v>#REF!</v>
      </c>
      <c r="L15" s="73" t="e">
        <f aca="false">IF(J14=" "," ",#REF!)</f>
        <v>#REF!</v>
      </c>
      <c r="M15" s="73" t="e">
        <f aca="false">IF(K14=" "," ",#REF!)</f>
        <v>#REF!</v>
      </c>
      <c r="N15" s="73" t="e">
        <f aca="false">IF(L14=" "," ",#REF!)</f>
        <v>#REF!</v>
      </c>
      <c r="O15" s="73" t="e">
        <f aca="false">IF(M14=" "," ",#REF!)</f>
        <v>#REF!</v>
      </c>
      <c r="P15" s="73" t="e">
        <f aca="false">IF(N14=" "," ",#REF!)</f>
        <v>#REF!</v>
      </c>
      <c r="Q15" s="73" t="e">
        <f aca="false">IF(O14=" "," ",#REF!)</f>
        <v>#REF!</v>
      </c>
      <c r="R15" s="73" t="e">
        <f aca="false">IF(P14=" "," ",#REF!)</f>
        <v>#REF!</v>
      </c>
      <c r="S15" s="73" t="e">
        <f aca="false">IF(Q14=" "," ",#REF!)</f>
        <v>#REF!</v>
      </c>
      <c r="T15" s="73" t="e">
        <f aca="false">IF(R14=" "," ",#REF!)</f>
        <v>#REF!</v>
      </c>
      <c r="U15" s="73" t="e">
        <f aca="false">IF(S14=" "," ",#REF!)</f>
        <v>#REF!</v>
      </c>
      <c r="V15" s="73" t="e">
        <f aca="false">IF(T14=" "," ",#REF!)</f>
        <v>#REF!</v>
      </c>
      <c r="W15" s="73" t="e">
        <f aca="false">IF(U14=" "," ",#REF!)</f>
        <v>#REF!</v>
      </c>
      <c r="X15" s="73" t="e">
        <f aca="false">IF(V14=" "," ",#REF!)</f>
        <v>#REF!</v>
      </c>
      <c r="Y15" s="73" t="e">
        <f aca="false">IF(W14=" "," ",#REF!)</f>
        <v>#REF!</v>
      </c>
      <c r="Z15" s="73" t="e">
        <f aca="false">IF(X14=" "," ",#REF!)</f>
        <v>#REF!</v>
      </c>
      <c r="AA15" s="73" t="e">
        <f aca="false">IF(Y14=" "," ",#REF!)</f>
        <v>#REF!</v>
      </c>
      <c r="AB15" s="73" t="e">
        <f aca="false">IF(Z14=" "," ",#REF!)</f>
        <v>#REF!</v>
      </c>
      <c r="AC15" s="73" t="e">
        <f aca="false">IF(AA14=" "," ",#REF!)</f>
        <v>#REF!</v>
      </c>
      <c r="AD15" s="73" t="e">
        <f aca="false">IF(AB14=" "," ",#REF!)</f>
        <v>#REF!</v>
      </c>
      <c r="AE15" s="73" t="e">
        <f aca="false">IF(AC14=" "," ",#REF!)</f>
        <v>#REF!</v>
      </c>
      <c r="AF15" s="73" t="e">
        <f aca="false">IF(AD14=" "," ",#REF!)</f>
        <v>#REF!</v>
      </c>
      <c r="AG15" s="74"/>
      <c r="AH15" s="75"/>
    </row>
    <row r="16" customFormat="false" ht="15" hidden="false" customHeight="false" outlineLevel="0" collapsed="false">
      <c r="A16" s="71" t="e">
        <f aca="false">#REF!</f>
        <v>#REF!</v>
      </c>
      <c r="B16" s="72" t="e">
        <f aca="false">#REF!</f>
        <v>#REF!</v>
      </c>
      <c r="C16" s="73" t="e">
        <f aca="false">IF(B16=" "," ","S")</f>
        <v>#REF!</v>
      </c>
      <c r="D16" s="73" t="e">
        <f aca="false">IF(B16=" "," ",#REF!)</f>
        <v>#REF!</v>
      </c>
      <c r="E16" s="73" t="e">
        <f aca="false">IF(C16=" "," ",#REF!)</f>
        <v>#REF!</v>
      </c>
      <c r="F16" s="73" t="e">
        <f aca="false">IF(D16=" "," ",#REF!)</f>
        <v>#REF!</v>
      </c>
      <c r="G16" s="73" t="e">
        <f aca="false">IF(E16=" "," ",#REF!)</f>
        <v>#REF!</v>
      </c>
      <c r="H16" s="73" t="e">
        <f aca="false">IF(F16=" "," ",#REF!)</f>
        <v>#REF!</v>
      </c>
      <c r="I16" s="73" t="e">
        <f aca="false">IF(G16=" "," ",#REF!)</f>
        <v>#REF!</v>
      </c>
      <c r="J16" s="73" t="e">
        <f aca="false">IF(H16=" "," ",#REF!)</f>
        <v>#REF!</v>
      </c>
      <c r="K16" s="73" t="e">
        <f aca="false">IF(I16=" "," ",#REF!)</f>
        <v>#REF!</v>
      </c>
      <c r="L16" s="73" t="e">
        <f aca="false">IF(J16=" "," ",#REF!)</f>
        <v>#REF!</v>
      </c>
      <c r="M16" s="73" t="e">
        <f aca="false">IF(K16=" "," ",#REF!)</f>
        <v>#REF!</v>
      </c>
      <c r="N16" s="73" t="e">
        <f aca="false">IF(L16=" "," ",#REF!)</f>
        <v>#REF!</v>
      </c>
      <c r="O16" s="73" t="e">
        <f aca="false">IF(M16=" "," ",#REF!)</f>
        <v>#REF!</v>
      </c>
      <c r="P16" s="73" t="e">
        <f aca="false">IF(N16=" "," ",#REF!)</f>
        <v>#REF!</v>
      </c>
      <c r="Q16" s="73" t="e">
        <f aca="false">IF(O16=" "," ",#REF!)</f>
        <v>#REF!</v>
      </c>
      <c r="R16" s="73" t="e">
        <f aca="false">IF(P16=" "," ",#REF!)</f>
        <v>#REF!</v>
      </c>
      <c r="S16" s="73" t="e">
        <f aca="false">IF(Q16=" "," ",#REF!)</f>
        <v>#REF!</v>
      </c>
      <c r="T16" s="73" t="e">
        <f aca="false">IF(R16=" "," ",#REF!)</f>
        <v>#REF!</v>
      </c>
      <c r="U16" s="73" t="e">
        <f aca="false">IF(S16=" "," ",#REF!)</f>
        <v>#REF!</v>
      </c>
      <c r="V16" s="73" t="e">
        <f aca="false">IF(T16=" "," ",#REF!)</f>
        <v>#REF!</v>
      </c>
      <c r="W16" s="73" t="e">
        <f aca="false">IF(U16=" "," ",#REF!)</f>
        <v>#REF!</v>
      </c>
      <c r="X16" s="73" t="e">
        <f aca="false">IF(V16=" "," ",#REF!)</f>
        <v>#REF!</v>
      </c>
      <c r="Y16" s="73" t="e">
        <f aca="false">IF(W16=" "," ",#REF!)</f>
        <v>#REF!</v>
      </c>
      <c r="Z16" s="73" t="e">
        <f aca="false">IF(X16=" "," ",#REF!)</f>
        <v>#REF!</v>
      </c>
      <c r="AA16" s="73" t="e">
        <f aca="false">IF(Y16=" "," ",#REF!)</f>
        <v>#REF!</v>
      </c>
      <c r="AB16" s="73" t="e">
        <f aca="false">IF(Z16=" "," ",#REF!)</f>
        <v>#REF!</v>
      </c>
      <c r="AC16" s="73" t="e">
        <f aca="false">IF(AA16=" "," ",#REF!)</f>
        <v>#REF!</v>
      </c>
      <c r="AD16" s="73" t="e">
        <f aca="false">IF(AB16=" "," ",#REF!)</f>
        <v>#REF!</v>
      </c>
      <c r="AE16" s="73" t="e">
        <f aca="false">IF(AC16=" "," ",#REF!)</f>
        <v>#REF!</v>
      </c>
      <c r="AF16" s="73" t="e">
        <f aca="false">IF(AD16=" "," ",#REF!)</f>
        <v>#REF!</v>
      </c>
      <c r="AG16" s="74" t="e">
        <f aca="false">IF(B16=" "," ",COUNTIF(D16:AF17,"-")*2)</f>
        <v>#REF!</v>
      </c>
      <c r="AH16" s="75"/>
    </row>
    <row r="17" customFormat="false" ht="15" hidden="false" customHeight="false" outlineLevel="0" collapsed="false">
      <c r="A17" s="71"/>
      <c r="B17" s="72"/>
      <c r="C17" s="76" t="e">
        <f aca="false">IF(B16=" "," ","Ö")</f>
        <v>#REF!</v>
      </c>
      <c r="D17" s="73" t="e">
        <f aca="false">IF(B16=" "," ",#REF!)</f>
        <v>#REF!</v>
      </c>
      <c r="E17" s="73" t="e">
        <f aca="false">IF(C16=" "," ",#REF!)</f>
        <v>#REF!</v>
      </c>
      <c r="F17" s="73" t="e">
        <f aca="false">IF(D16=" "," ",#REF!)</f>
        <v>#REF!</v>
      </c>
      <c r="G17" s="73" t="e">
        <f aca="false">IF(E16=" "," ",#REF!)</f>
        <v>#REF!</v>
      </c>
      <c r="H17" s="73" t="e">
        <f aca="false">IF(F16=" "," ",#REF!)</f>
        <v>#REF!</v>
      </c>
      <c r="I17" s="73" t="e">
        <f aca="false">IF(G16=" "," ",#REF!)</f>
        <v>#REF!</v>
      </c>
      <c r="J17" s="73" t="e">
        <f aca="false">IF(H16=" "," ",#REF!)</f>
        <v>#REF!</v>
      </c>
      <c r="K17" s="73" t="e">
        <f aca="false">IF(I16=" "," ",#REF!)</f>
        <v>#REF!</v>
      </c>
      <c r="L17" s="73" t="e">
        <f aca="false">IF(J16=" "," ",#REF!)</f>
        <v>#REF!</v>
      </c>
      <c r="M17" s="73" t="e">
        <f aca="false">IF(K16=" "," ",#REF!)</f>
        <v>#REF!</v>
      </c>
      <c r="N17" s="73" t="e">
        <f aca="false">IF(L16=" "," ",#REF!)</f>
        <v>#REF!</v>
      </c>
      <c r="O17" s="73" t="e">
        <f aca="false">IF(M16=" "," ",#REF!)</f>
        <v>#REF!</v>
      </c>
      <c r="P17" s="73" t="e">
        <f aca="false">IF(N16=" "," ",#REF!)</f>
        <v>#REF!</v>
      </c>
      <c r="Q17" s="73" t="e">
        <f aca="false">IF(O16=" "," ",#REF!)</f>
        <v>#REF!</v>
      </c>
      <c r="R17" s="73" t="e">
        <f aca="false">IF(P16=" "," ",#REF!)</f>
        <v>#REF!</v>
      </c>
      <c r="S17" s="73" t="e">
        <f aca="false">IF(Q16=" "," ",#REF!)</f>
        <v>#REF!</v>
      </c>
      <c r="T17" s="73" t="e">
        <f aca="false">IF(R16=" "," ",#REF!)</f>
        <v>#REF!</v>
      </c>
      <c r="U17" s="73" t="e">
        <f aca="false">IF(S16=" "," ",#REF!)</f>
        <v>#REF!</v>
      </c>
      <c r="V17" s="73" t="e">
        <f aca="false">IF(T16=" "," ",#REF!)</f>
        <v>#REF!</v>
      </c>
      <c r="W17" s="73" t="e">
        <f aca="false">IF(U16=" "," ",#REF!)</f>
        <v>#REF!</v>
      </c>
      <c r="X17" s="73" t="e">
        <f aca="false">IF(V16=" "," ",#REF!)</f>
        <v>#REF!</v>
      </c>
      <c r="Y17" s="73" t="e">
        <f aca="false">IF(W16=" "," ",#REF!)</f>
        <v>#REF!</v>
      </c>
      <c r="Z17" s="73" t="e">
        <f aca="false">IF(X16=" "," ",#REF!)</f>
        <v>#REF!</v>
      </c>
      <c r="AA17" s="73" t="e">
        <f aca="false">IF(Y16=" "," ",#REF!)</f>
        <v>#REF!</v>
      </c>
      <c r="AB17" s="73" t="e">
        <f aca="false">IF(Z16=" "," ",#REF!)</f>
        <v>#REF!</v>
      </c>
      <c r="AC17" s="73" t="e">
        <f aca="false">IF(AA16=" "," ",#REF!)</f>
        <v>#REF!</v>
      </c>
      <c r="AD17" s="73" t="e">
        <f aca="false">IF(AB16=" "," ",#REF!)</f>
        <v>#REF!</v>
      </c>
      <c r="AE17" s="73" t="e">
        <f aca="false">IF(AC16=" "," ",#REF!)</f>
        <v>#REF!</v>
      </c>
      <c r="AF17" s="73" t="e">
        <f aca="false">IF(AD16=" "," ",#REF!)</f>
        <v>#REF!</v>
      </c>
      <c r="AG17" s="74"/>
      <c r="AH17" s="75"/>
    </row>
    <row r="18" customFormat="false" ht="15" hidden="false" customHeight="false" outlineLevel="0" collapsed="false">
      <c r="A18" s="71" t="e">
        <f aca="false">#REF!</f>
        <v>#REF!</v>
      </c>
      <c r="B18" s="72" t="e">
        <f aca="false">#REF!</f>
        <v>#REF!</v>
      </c>
      <c r="C18" s="73" t="e">
        <f aca="false">IF(B18=" "," ","S")</f>
        <v>#REF!</v>
      </c>
      <c r="D18" s="73" t="e">
        <f aca="false">IF(B18=" "," ",#REF!)</f>
        <v>#REF!</v>
      </c>
      <c r="E18" s="73" t="e">
        <f aca="false">IF(C18=" "," ",#REF!)</f>
        <v>#REF!</v>
      </c>
      <c r="F18" s="73" t="e">
        <f aca="false">IF(D18=" "," ",#REF!)</f>
        <v>#REF!</v>
      </c>
      <c r="G18" s="73" t="e">
        <f aca="false">IF(E18=" "," ",#REF!)</f>
        <v>#REF!</v>
      </c>
      <c r="H18" s="73" t="e">
        <f aca="false">IF(F18=" "," ",#REF!)</f>
        <v>#REF!</v>
      </c>
      <c r="I18" s="73" t="e">
        <f aca="false">IF(G18=" "," ",#REF!)</f>
        <v>#REF!</v>
      </c>
      <c r="J18" s="73" t="e">
        <f aca="false">IF(H18=" "," ",#REF!)</f>
        <v>#REF!</v>
      </c>
      <c r="K18" s="73" t="e">
        <f aca="false">IF(I18=" "," ",#REF!)</f>
        <v>#REF!</v>
      </c>
      <c r="L18" s="73" t="e">
        <f aca="false">IF(J18=" "," ",#REF!)</f>
        <v>#REF!</v>
      </c>
      <c r="M18" s="73" t="e">
        <f aca="false">IF(K18=" "," ",#REF!)</f>
        <v>#REF!</v>
      </c>
      <c r="N18" s="73" t="e">
        <f aca="false">IF(L18=" "," ",#REF!)</f>
        <v>#REF!</v>
      </c>
      <c r="O18" s="73" t="e">
        <f aca="false">IF(M18=" "," ",#REF!)</f>
        <v>#REF!</v>
      </c>
      <c r="P18" s="73" t="e">
        <f aca="false">IF(N18=" "," ",#REF!)</f>
        <v>#REF!</v>
      </c>
      <c r="Q18" s="73" t="e">
        <f aca="false">IF(O18=" "," ",#REF!)</f>
        <v>#REF!</v>
      </c>
      <c r="R18" s="73" t="e">
        <f aca="false">IF(P18=" "," ",#REF!)</f>
        <v>#REF!</v>
      </c>
      <c r="S18" s="73" t="e">
        <f aca="false">IF(Q18=" "," ",#REF!)</f>
        <v>#REF!</v>
      </c>
      <c r="T18" s="73" t="e">
        <f aca="false">IF(R18=" "," ",#REF!)</f>
        <v>#REF!</v>
      </c>
      <c r="U18" s="73" t="e">
        <f aca="false">IF(S18=" "," ",#REF!)</f>
        <v>#REF!</v>
      </c>
      <c r="V18" s="73" t="e">
        <f aca="false">IF(T18=" "," ",#REF!)</f>
        <v>#REF!</v>
      </c>
      <c r="W18" s="73" t="e">
        <f aca="false">IF(U18=" "," ",#REF!)</f>
        <v>#REF!</v>
      </c>
      <c r="X18" s="73" t="e">
        <f aca="false">IF(V18=" "," ",#REF!)</f>
        <v>#REF!</v>
      </c>
      <c r="Y18" s="73" t="e">
        <f aca="false">IF(W18=" "," ",#REF!)</f>
        <v>#REF!</v>
      </c>
      <c r="Z18" s="73" t="e">
        <f aca="false">IF(X18=" "," ",#REF!)</f>
        <v>#REF!</v>
      </c>
      <c r="AA18" s="73" t="e">
        <f aca="false">IF(Y18=" "," ",#REF!)</f>
        <v>#REF!</v>
      </c>
      <c r="AB18" s="73" t="e">
        <f aca="false">IF(Z18=" "," ",#REF!)</f>
        <v>#REF!</v>
      </c>
      <c r="AC18" s="73" t="e">
        <f aca="false">IF(AA18=" "," ",#REF!)</f>
        <v>#REF!</v>
      </c>
      <c r="AD18" s="73" t="e">
        <f aca="false">IF(AB18=" "," ",#REF!)</f>
        <v>#REF!</v>
      </c>
      <c r="AE18" s="73" t="e">
        <f aca="false">IF(AC18=" "," ",#REF!)</f>
        <v>#REF!</v>
      </c>
      <c r="AF18" s="73" t="e">
        <f aca="false">IF(AD18=" "," ",#REF!)</f>
        <v>#REF!</v>
      </c>
      <c r="AG18" s="74" t="e">
        <f aca="false">IF(B18=" "," ",COUNTIF(D18:AF19,"-")*2)</f>
        <v>#REF!</v>
      </c>
      <c r="AH18" s="75"/>
    </row>
    <row r="19" customFormat="false" ht="15" hidden="false" customHeight="false" outlineLevel="0" collapsed="false">
      <c r="A19" s="71"/>
      <c r="B19" s="72"/>
      <c r="C19" s="76" t="e">
        <f aca="false">IF(B18=" "," ","Ö")</f>
        <v>#REF!</v>
      </c>
      <c r="D19" s="73" t="e">
        <f aca="false">IF(B18=" "," ",#REF!)</f>
        <v>#REF!</v>
      </c>
      <c r="E19" s="73" t="e">
        <f aca="false">IF(C18=" "," ",#REF!)</f>
        <v>#REF!</v>
      </c>
      <c r="F19" s="73" t="e">
        <f aca="false">IF(D18=" "," ",#REF!)</f>
        <v>#REF!</v>
      </c>
      <c r="G19" s="73" t="e">
        <f aca="false">IF(E18=" "," ",#REF!)</f>
        <v>#REF!</v>
      </c>
      <c r="H19" s="73" t="e">
        <f aca="false">IF(F18=" "," ",#REF!)</f>
        <v>#REF!</v>
      </c>
      <c r="I19" s="73" t="e">
        <f aca="false">IF(G18=" "," ",#REF!)</f>
        <v>#REF!</v>
      </c>
      <c r="J19" s="73" t="e">
        <f aca="false">IF(H18=" "," ",#REF!)</f>
        <v>#REF!</v>
      </c>
      <c r="K19" s="73" t="e">
        <f aca="false">IF(I18=" "," ",#REF!)</f>
        <v>#REF!</v>
      </c>
      <c r="L19" s="73" t="e">
        <f aca="false">IF(J18=" "," ",#REF!)</f>
        <v>#REF!</v>
      </c>
      <c r="M19" s="73" t="e">
        <f aca="false">IF(K18=" "," ",#REF!)</f>
        <v>#REF!</v>
      </c>
      <c r="N19" s="73" t="e">
        <f aca="false">IF(L18=" "," ",#REF!)</f>
        <v>#REF!</v>
      </c>
      <c r="O19" s="73" t="e">
        <f aca="false">IF(M18=" "," ",#REF!)</f>
        <v>#REF!</v>
      </c>
      <c r="P19" s="73" t="e">
        <f aca="false">IF(N18=" "," ",#REF!)</f>
        <v>#REF!</v>
      </c>
      <c r="Q19" s="73" t="e">
        <f aca="false">IF(O18=" "," ",#REF!)</f>
        <v>#REF!</v>
      </c>
      <c r="R19" s="73" t="e">
        <f aca="false">IF(P18=" "," ",#REF!)</f>
        <v>#REF!</v>
      </c>
      <c r="S19" s="73" t="e">
        <f aca="false">IF(Q18=" "," ",#REF!)</f>
        <v>#REF!</v>
      </c>
      <c r="T19" s="73" t="e">
        <f aca="false">IF(R18=" "," ",#REF!)</f>
        <v>#REF!</v>
      </c>
      <c r="U19" s="73" t="e">
        <f aca="false">IF(S18=" "," ",#REF!)</f>
        <v>#REF!</v>
      </c>
      <c r="V19" s="73" t="e">
        <f aca="false">IF(T18=" "," ",#REF!)</f>
        <v>#REF!</v>
      </c>
      <c r="W19" s="73" t="e">
        <f aca="false">IF(U18=" "," ",#REF!)</f>
        <v>#REF!</v>
      </c>
      <c r="X19" s="73" t="e">
        <f aca="false">IF(V18=" "," ",#REF!)</f>
        <v>#REF!</v>
      </c>
      <c r="Y19" s="73" t="e">
        <f aca="false">IF(W18=" "," ",#REF!)</f>
        <v>#REF!</v>
      </c>
      <c r="Z19" s="73" t="e">
        <f aca="false">IF(X18=" "," ",#REF!)</f>
        <v>#REF!</v>
      </c>
      <c r="AA19" s="73" t="e">
        <f aca="false">IF(Y18=" "," ",#REF!)</f>
        <v>#REF!</v>
      </c>
      <c r="AB19" s="73" t="e">
        <f aca="false">IF(Z18=" "," ",#REF!)</f>
        <v>#REF!</v>
      </c>
      <c r="AC19" s="73" t="e">
        <f aca="false">IF(AA18=" "," ",#REF!)</f>
        <v>#REF!</v>
      </c>
      <c r="AD19" s="73" t="e">
        <f aca="false">IF(AB18=" "," ",#REF!)</f>
        <v>#REF!</v>
      </c>
      <c r="AE19" s="73" t="e">
        <f aca="false">IF(AC18=" "," ",#REF!)</f>
        <v>#REF!</v>
      </c>
      <c r="AF19" s="73" t="e">
        <f aca="false">IF(AD18=" "," ",#REF!)</f>
        <v>#REF!</v>
      </c>
      <c r="AG19" s="74"/>
      <c r="AH19" s="75"/>
    </row>
    <row r="20" customFormat="false" ht="15" hidden="false" customHeight="true" outlineLevel="0" collapsed="false">
      <c r="A20" s="71" t="e">
        <f aca="false">#REF!</f>
        <v>#REF!</v>
      </c>
      <c r="B20" s="72" t="e">
        <f aca="false">#REF!</f>
        <v>#REF!</v>
      </c>
      <c r="C20" s="73" t="e">
        <f aca="false">IF(B20=" "," ","S")</f>
        <v>#REF!</v>
      </c>
      <c r="D20" s="73" t="e">
        <f aca="false">IF(B20=" "," ",#REF!)</f>
        <v>#REF!</v>
      </c>
      <c r="E20" s="73" t="e">
        <f aca="false">IF(C20=" "," ",#REF!)</f>
        <v>#REF!</v>
      </c>
      <c r="F20" s="73" t="e">
        <f aca="false">IF(D20=" "," ",#REF!)</f>
        <v>#REF!</v>
      </c>
      <c r="G20" s="73" t="e">
        <f aca="false">IF(E20=" "," ",#REF!)</f>
        <v>#REF!</v>
      </c>
      <c r="H20" s="73" t="e">
        <f aca="false">IF(F20=" "," ",#REF!)</f>
        <v>#REF!</v>
      </c>
      <c r="I20" s="73" t="e">
        <f aca="false">IF(G20=" "," ",#REF!)</f>
        <v>#REF!</v>
      </c>
      <c r="J20" s="73" t="e">
        <f aca="false">IF(H20=" "," ",#REF!)</f>
        <v>#REF!</v>
      </c>
      <c r="K20" s="73" t="e">
        <f aca="false">IF(I20=" "," ",#REF!)</f>
        <v>#REF!</v>
      </c>
      <c r="L20" s="73" t="e">
        <f aca="false">IF(J20=" "," ",#REF!)</f>
        <v>#REF!</v>
      </c>
      <c r="M20" s="73" t="e">
        <f aca="false">IF(K20=" "," ",#REF!)</f>
        <v>#REF!</v>
      </c>
      <c r="N20" s="73" t="e">
        <f aca="false">IF(L20=" "," ",#REF!)</f>
        <v>#REF!</v>
      </c>
      <c r="O20" s="73" t="e">
        <f aca="false">IF(M20=" "," ",#REF!)</f>
        <v>#REF!</v>
      </c>
      <c r="P20" s="73" t="e">
        <f aca="false">IF(N20=" "," ",#REF!)</f>
        <v>#REF!</v>
      </c>
      <c r="Q20" s="73" t="e">
        <f aca="false">IF(O20=" "," ",#REF!)</f>
        <v>#REF!</v>
      </c>
      <c r="R20" s="73" t="e">
        <f aca="false">IF(P20=" "," ",#REF!)</f>
        <v>#REF!</v>
      </c>
      <c r="S20" s="73" t="e">
        <f aca="false">IF(Q20=" "," ",#REF!)</f>
        <v>#REF!</v>
      </c>
      <c r="T20" s="73" t="e">
        <f aca="false">IF(R20=" "," ",#REF!)</f>
        <v>#REF!</v>
      </c>
      <c r="U20" s="73" t="e">
        <f aca="false">IF(S20=" "," ",#REF!)</f>
        <v>#REF!</v>
      </c>
      <c r="V20" s="73" t="e">
        <f aca="false">IF(T20=" "," ",#REF!)</f>
        <v>#REF!</v>
      </c>
      <c r="W20" s="73" t="e">
        <f aca="false">IF(U20=" "," ",#REF!)</f>
        <v>#REF!</v>
      </c>
      <c r="X20" s="73" t="e">
        <f aca="false">IF(V20=" "," ",#REF!)</f>
        <v>#REF!</v>
      </c>
      <c r="Y20" s="73" t="e">
        <f aca="false">IF(W20=" "," ",#REF!)</f>
        <v>#REF!</v>
      </c>
      <c r="Z20" s="73" t="e">
        <f aca="false">IF(X20=" "," ",#REF!)</f>
        <v>#REF!</v>
      </c>
      <c r="AA20" s="73" t="e">
        <f aca="false">IF(Y20=" "," ",#REF!)</f>
        <v>#REF!</v>
      </c>
      <c r="AB20" s="73" t="e">
        <f aca="false">IF(Z20=" "," ",#REF!)</f>
        <v>#REF!</v>
      </c>
      <c r="AC20" s="73" t="e">
        <f aca="false">IF(AA20=" "," ",#REF!)</f>
        <v>#REF!</v>
      </c>
      <c r="AD20" s="73" t="e">
        <f aca="false">IF(AB20=" "," ",#REF!)</f>
        <v>#REF!</v>
      </c>
      <c r="AE20" s="73" t="e">
        <f aca="false">IF(AC20=" "," ",#REF!)</f>
        <v>#REF!</v>
      </c>
      <c r="AF20" s="73" t="e">
        <f aca="false">IF(AD20=" "," ",#REF!)</f>
        <v>#REF!</v>
      </c>
      <c r="AG20" s="74" t="e">
        <f aca="false">IF(B20=" "," ",COUNTIF(D20:AF21,"-")*2)</f>
        <v>#REF!</v>
      </c>
      <c r="AH20" s="75"/>
    </row>
    <row r="21" customFormat="false" ht="15" hidden="false" customHeight="false" outlineLevel="0" collapsed="false">
      <c r="A21" s="71"/>
      <c r="B21" s="72"/>
      <c r="C21" s="76" t="e">
        <f aca="false">IF(B20=" "," ","Ö")</f>
        <v>#REF!</v>
      </c>
      <c r="D21" s="73" t="e">
        <f aca="false">IF(B20=" "," ",#REF!)</f>
        <v>#REF!</v>
      </c>
      <c r="E21" s="73" t="e">
        <f aca="false">IF(C20=" "," ",#REF!)</f>
        <v>#REF!</v>
      </c>
      <c r="F21" s="73" t="e">
        <f aca="false">IF(D20=" "," ",#REF!)</f>
        <v>#REF!</v>
      </c>
      <c r="G21" s="73" t="e">
        <f aca="false">IF(E20=" "," ",#REF!)</f>
        <v>#REF!</v>
      </c>
      <c r="H21" s="73" t="e">
        <f aca="false">IF(F20=" "," ",#REF!)</f>
        <v>#REF!</v>
      </c>
      <c r="I21" s="73" t="e">
        <f aca="false">IF(G20=" "," ",#REF!)</f>
        <v>#REF!</v>
      </c>
      <c r="J21" s="73" t="e">
        <f aca="false">IF(H20=" "," ",#REF!)</f>
        <v>#REF!</v>
      </c>
      <c r="K21" s="73" t="e">
        <f aca="false">IF(I20=" "," ",#REF!)</f>
        <v>#REF!</v>
      </c>
      <c r="L21" s="73" t="e">
        <f aca="false">IF(J20=" "," ",#REF!)</f>
        <v>#REF!</v>
      </c>
      <c r="M21" s="73" t="e">
        <f aca="false">IF(K20=" "," ",#REF!)</f>
        <v>#REF!</v>
      </c>
      <c r="N21" s="73" t="e">
        <f aca="false">IF(L20=" "," ",#REF!)</f>
        <v>#REF!</v>
      </c>
      <c r="O21" s="73" t="e">
        <f aca="false">IF(M20=" "," ",#REF!)</f>
        <v>#REF!</v>
      </c>
      <c r="P21" s="73" t="e">
        <f aca="false">IF(N20=" "," ",#REF!)</f>
        <v>#REF!</v>
      </c>
      <c r="Q21" s="73" t="e">
        <f aca="false">IF(O20=" "," ",#REF!)</f>
        <v>#REF!</v>
      </c>
      <c r="R21" s="73" t="e">
        <f aca="false">IF(P20=" "," ",#REF!)</f>
        <v>#REF!</v>
      </c>
      <c r="S21" s="73" t="e">
        <f aca="false">IF(Q20=" "," ",#REF!)</f>
        <v>#REF!</v>
      </c>
      <c r="T21" s="73" t="e">
        <f aca="false">IF(R20=" "," ",#REF!)</f>
        <v>#REF!</v>
      </c>
      <c r="U21" s="73" t="e">
        <f aca="false">IF(S20=" "," ",#REF!)</f>
        <v>#REF!</v>
      </c>
      <c r="V21" s="73" t="e">
        <f aca="false">IF(T20=" "," ",#REF!)</f>
        <v>#REF!</v>
      </c>
      <c r="W21" s="73" t="e">
        <f aca="false">IF(U20=" "," ",#REF!)</f>
        <v>#REF!</v>
      </c>
      <c r="X21" s="73" t="e">
        <f aca="false">IF(V20=" "," ",#REF!)</f>
        <v>#REF!</v>
      </c>
      <c r="Y21" s="73" t="e">
        <f aca="false">IF(W20=" "," ",#REF!)</f>
        <v>#REF!</v>
      </c>
      <c r="Z21" s="73" t="e">
        <f aca="false">IF(X20=" "," ",#REF!)</f>
        <v>#REF!</v>
      </c>
      <c r="AA21" s="73" t="e">
        <f aca="false">IF(Y20=" "," ",#REF!)</f>
        <v>#REF!</v>
      </c>
      <c r="AB21" s="73" t="e">
        <f aca="false">IF(Z20=" "," ",#REF!)</f>
        <v>#REF!</v>
      </c>
      <c r="AC21" s="73" t="e">
        <f aca="false">IF(AA20=" "," ",#REF!)</f>
        <v>#REF!</v>
      </c>
      <c r="AD21" s="73" t="e">
        <f aca="false">IF(AB20=" "," ",#REF!)</f>
        <v>#REF!</v>
      </c>
      <c r="AE21" s="73" t="e">
        <f aca="false">IF(AC20=" "," ",#REF!)</f>
        <v>#REF!</v>
      </c>
      <c r="AF21" s="73" t="e">
        <f aca="false">IF(AD20=" "," ",#REF!)</f>
        <v>#REF!</v>
      </c>
      <c r="AG21" s="74"/>
      <c r="AH21" s="75"/>
    </row>
    <row r="22" customFormat="false" ht="15" hidden="false" customHeight="false" outlineLevel="0" collapsed="false">
      <c r="A22" s="71" t="e">
        <f aca="false">#REF!</f>
        <v>#REF!</v>
      </c>
      <c r="B22" s="72" t="e">
        <f aca="false">#REF!</f>
        <v>#REF!</v>
      </c>
      <c r="C22" s="73" t="e">
        <f aca="false">IF(B22=" "," ","S")</f>
        <v>#REF!</v>
      </c>
      <c r="D22" s="73" t="e">
        <f aca="false">IF(B22=" "," ",#REF!)</f>
        <v>#REF!</v>
      </c>
      <c r="E22" s="73" t="e">
        <f aca="false">IF(C22=" "," ",#REF!)</f>
        <v>#REF!</v>
      </c>
      <c r="F22" s="73" t="e">
        <f aca="false">IF(D22=" "," ",#REF!)</f>
        <v>#REF!</v>
      </c>
      <c r="G22" s="73" t="e">
        <f aca="false">IF(E22=" "," ",#REF!)</f>
        <v>#REF!</v>
      </c>
      <c r="H22" s="73" t="e">
        <f aca="false">IF(F22=" "," ",#REF!)</f>
        <v>#REF!</v>
      </c>
      <c r="I22" s="73" t="e">
        <f aca="false">IF(G22=" "," ",#REF!)</f>
        <v>#REF!</v>
      </c>
      <c r="J22" s="73" t="e">
        <f aca="false">IF(H22=" "," ",#REF!)</f>
        <v>#REF!</v>
      </c>
      <c r="K22" s="73" t="e">
        <f aca="false">IF(I22=" "," ",#REF!)</f>
        <v>#REF!</v>
      </c>
      <c r="L22" s="73" t="e">
        <f aca="false">IF(J22=" "," ",#REF!)</f>
        <v>#REF!</v>
      </c>
      <c r="M22" s="73" t="e">
        <f aca="false">IF(K22=" "," ",#REF!)</f>
        <v>#REF!</v>
      </c>
      <c r="N22" s="73" t="e">
        <f aca="false">IF(L22=" "," ",#REF!)</f>
        <v>#REF!</v>
      </c>
      <c r="O22" s="73" t="e">
        <f aca="false">IF(M22=" "," ",#REF!)</f>
        <v>#REF!</v>
      </c>
      <c r="P22" s="73" t="e">
        <f aca="false">IF(N22=" "," ",#REF!)</f>
        <v>#REF!</v>
      </c>
      <c r="Q22" s="73" t="e">
        <f aca="false">IF(O22=" "," ",#REF!)</f>
        <v>#REF!</v>
      </c>
      <c r="R22" s="73" t="e">
        <f aca="false">IF(P22=" "," ",#REF!)</f>
        <v>#REF!</v>
      </c>
      <c r="S22" s="73" t="e">
        <f aca="false">IF(Q22=" "," ",#REF!)</f>
        <v>#REF!</v>
      </c>
      <c r="T22" s="73" t="e">
        <f aca="false">IF(R22=" "," ",#REF!)</f>
        <v>#REF!</v>
      </c>
      <c r="U22" s="73" t="e">
        <f aca="false">IF(S22=" "," ",#REF!)</f>
        <v>#REF!</v>
      </c>
      <c r="V22" s="73" t="e">
        <f aca="false">IF(T22=" "," ",#REF!)</f>
        <v>#REF!</v>
      </c>
      <c r="W22" s="73" t="e">
        <f aca="false">IF(U22=" "," ",#REF!)</f>
        <v>#REF!</v>
      </c>
      <c r="X22" s="73" t="e">
        <f aca="false">IF(V22=" "," ",#REF!)</f>
        <v>#REF!</v>
      </c>
      <c r="Y22" s="73" t="e">
        <f aca="false">IF(W22=" "," ",#REF!)</f>
        <v>#REF!</v>
      </c>
      <c r="Z22" s="73" t="e">
        <f aca="false">IF(X22=" "," ",#REF!)</f>
        <v>#REF!</v>
      </c>
      <c r="AA22" s="73" t="e">
        <f aca="false">IF(Y22=" "," ",#REF!)</f>
        <v>#REF!</v>
      </c>
      <c r="AB22" s="73" t="e">
        <f aca="false">IF(Z22=" "," ",#REF!)</f>
        <v>#REF!</v>
      </c>
      <c r="AC22" s="73" t="e">
        <f aca="false">IF(AA22=" "," ",#REF!)</f>
        <v>#REF!</v>
      </c>
      <c r="AD22" s="73" t="e">
        <f aca="false">IF(AB22=" "," ",#REF!)</f>
        <v>#REF!</v>
      </c>
      <c r="AE22" s="73" t="e">
        <f aca="false">IF(AC22=" "," ",#REF!)</f>
        <v>#REF!</v>
      </c>
      <c r="AF22" s="73" t="e">
        <f aca="false">IF(AD22=" "," ",#REF!)</f>
        <v>#REF!</v>
      </c>
      <c r="AG22" s="74" t="e">
        <f aca="false">IF(B22=" "," ",COUNTIF(D22:AF23,"-")*2)</f>
        <v>#REF!</v>
      </c>
      <c r="AH22" s="75"/>
    </row>
    <row r="23" customFormat="false" ht="15" hidden="false" customHeight="false" outlineLevel="0" collapsed="false">
      <c r="A23" s="71"/>
      <c r="B23" s="72"/>
      <c r="C23" s="76" t="e">
        <f aca="false">IF(B22=" "," ","Ö")</f>
        <v>#REF!</v>
      </c>
      <c r="D23" s="73" t="e">
        <f aca="false">IF(B22=" "," ",#REF!)</f>
        <v>#REF!</v>
      </c>
      <c r="E23" s="73" t="e">
        <f aca="false">IF(C22=" "," ",#REF!)</f>
        <v>#REF!</v>
      </c>
      <c r="F23" s="73" t="e">
        <f aca="false">IF(D22=" "," ",#REF!)</f>
        <v>#REF!</v>
      </c>
      <c r="G23" s="73" t="e">
        <f aca="false">IF(E22=" "," ",#REF!)</f>
        <v>#REF!</v>
      </c>
      <c r="H23" s="73" t="e">
        <f aca="false">IF(F22=" "," ",#REF!)</f>
        <v>#REF!</v>
      </c>
      <c r="I23" s="73" t="e">
        <f aca="false">IF(G22=" "," ",#REF!)</f>
        <v>#REF!</v>
      </c>
      <c r="J23" s="73" t="e">
        <f aca="false">IF(H22=" "," ",#REF!)</f>
        <v>#REF!</v>
      </c>
      <c r="K23" s="73" t="e">
        <f aca="false">IF(I22=" "," ",#REF!)</f>
        <v>#REF!</v>
      </c>
      <c r="L23" s="73" t="e">
        <f aca="false">IF(J22=" "," ",#REF!)</f>
        <v>#REF!</v>
      </c>
      <c r="M23" s="73" t="e">
        <f aca="false">IF(K22=" "," ",#REF!)</f>
        <v>#REF!</v>
      </c>
      <c r="N23" s="73" t="e">
        <f aca="false">IF(L22=" "," ",#REF!)</f>
        <v>#REF!</v>
      </c>
      <c r="O23" s="73" t="e">
        <f aca="false">IF(M22=" "," ",#REF!)</f>
        <v>#REF!</v>
      </c>
      <c r="P23" s="73" t="e">
        <f aca="false">IF(N22=" "," ",#REF!)</f>
        <v>#REF!</v>
      </c>
      <c r="Q23" s="73" t="e">
        <f aca="false">IF(O22=" "," ",#REF!)</f>
        <v>#REF!</v>
      </c>
      <c r="R23" s="73" t="e">
        <f aca="false">IF(P22=" "," ",#REF!)</f>
        <v>#REF!</v>
      </c>
      <c r="S23" s="73" t="e">
        <f aca="false">IF(Q22=" "," ",#REF!)</f>
        <v>#REF!</v>
      </c>
      <c r="T23" s="73" t="e">
        <f aca="false">IF(R22=" "," ",#REF!)</f>
        <v>#REF!</v>
      </c>
      <c r="U23" s="73" t="e">
        <f aca="false">IF(S22=" "," ",#REF!)</f>
        <v>#REF!</v>
      </c>
      <c r="V23" s="73" t="e">
        <f aca="false">IF(T22=" "," ",#REF!)</f>
        <v>#REF!</v>
      </c>
      <c r="W23" s="73" t="e">
        <f aca="false">IF(U22=" "," ",#REF!)</f>
        <v>#REF!</v>
      </c>
      <c r="X23" s="73" t="e">
        <f aca="false">IF(V22=" "," ",#REF!)</f>
        <v>#REF!</v>
      </c>
      <c r="Y23" s="73" t="e">
        <f aca="false">IF(W22=" "," ",#REF!)</f>
        <v>#REF!</v>
      </c>
      <c r="Z23" s="73" t="e">
        <f aca="false">IF(X22=" "," ",#REF!)</f>
        <v>#REF!</v>
      </c>
      <c r="AA23" s="73" t="e">
        <f aca="false">IF(Y22=" "," ",#REF!)</f>
        <v>#REF!</v>
      </c>
      <c r="AB23" s="73" t="e">
        <f aca="false">IF(Z22=" "," ",#REF!)</f>
        <v>#REF!</v>
      </c>
      <c r="AC23" s="73" t="e">
        <f aca="false">IF(AA22=" "," ",#REF!)</f>
        <v>#REF!</v>
      </c>
      <c r="AD23" s="73" t="e">
        <f aca="false">IF(AB22=" "," ",#REF!)</f>
        <v>#REF!</v>
      </c>
      <c r="AE23" s="73" t="e">
        <f aca="false">IF(AC22=" "," ",#REF!)</f>
        <v>#REF!</v>
      </c>
      <c r="AF23" s="73" t="e">
        <f aca="false">IF(AD22=" "," ",#REF!)</f>
        <v>#REF!</v>
      </c>
      <c r="AG23" s="74"/>
      <c r="AH23" s="75"/>
    </row>
    <row r="24" customFormat="false" ht="15" hidden="false" customHeight="true" outlineLevel="0" collapsed="false">
      <c r="A24" s="71" t="e">
        <f aca="false">#REF!</f>
        <v>#REF!</v>
      </c>
      <c r="B24" s="72" t="e">
        <f aca="false">#REF!</f>
        <v>#REF!</v>
      </c>
      <c r="C24" s="73" t="e">
        <f aca="false">IF(B24=" "," ","S")</f>
        <v>#REF!</v>
      </c>
      <c r="D24" s="73" t="e">
        <f aca="false">IF(B24=" "," ",#REF!)</f>
        <v>#REF!</v>
      </c>
      <c r="E24" s="73" t="e">
        <f aca="false">IF(C24=" "," ",#REF!)</f>
        <v>#REF!</v>
      </c>
      <c r="F24" s="73" t="e">
        <f aca="false">IF(D24=" "," ",#REF!)</f>
        <v>#REF!</v>
      </c>
      <c r="G24" s="73" t="e">
        <f aca="false">IF(E24=" "," ",#REF!)</f>
        <v>#REF!</v>
      </c>
      <c r="H24" s="73" t="e">
        <f aca="false">IF(F24=" "," ",#REF!)</f>
        <v>#REF!</v>
      </c>
      <c r="I24" s="73" t="e">
        <f aca="false">IF(G24=" "," ",#REF!)</f>
        <v>#REF!</v>
      </c>
      <c r="J24" s="73" t="e">
        <f aca="false">IF(H24=" "," ",#REF!)</f>
        <v>#REF!</v>
      </c>
      <c r="K24" s="73" t="e">
        <f aca="false">IF(I24=" "," ",#REF!)</f>
        <v>#REF!</v>
      </c>
      <c r="L24" s="73" t="e">
        <f aca="false">IF(J24=" "," ",#REF!)</f>
        <v>#REF!</v>
      </c>
      <c r="M24" s="73" t="e">
        <f aca="false">IF(K24=" "," ",#REF!)</f>
        <v>#REF!</v>
      </c>
      <c r="N24" s="73" t="e">
        <f aca="false">IF(L24=" "," ",#REF!)</f>
        <v>#REF!</v>
      </c>
      <c r="O24" s="73" t="e">
        <f aca="false">IF(M24=" "," ",#REF!)</f>
        <v>#REF!</v>
      </c>
      <c r="P24" s="73" t="e">
        <f aca="false">IF(N24=" "," ",#REF!)</f>
        <v>#REF!</v>
      </c>
      <c r="Q24" s="73" t="e">
        <f aca="false">IF(O24=" "," ",#REF!)</f>
        <v>#REF!</v>
      </c>
      <c r="R24" s="73" t="e">
        <f aca="false">IF(P24=" "," ",#REF!)</f>
        <v>#REF!</v>
      </c>
      <c r="S24" s="73" t="e">
        <f aca="false">IF(Q24=" "," ",#REF!)</f>
        <v>#REF!</v>
      </c>
      <c r="T24" s="73" t="e">
        <f aca="false">IF(R24=" "," ",#REF!)</f>
        <v>#REF!</v>
      </c>
      <c r="U24" s="73" t="e">
        <f aca="false">IF(S24=" "," ",#REF!)</f>
        <v>#REF!</v>
      </c>
      <c r="V24" s="73" t="e">
        <f aca="false">IF(T24=" "," ",#REF!)</f>
        <v>#REF!</v>
      </c>
      <c r="W24" s="73" t="e">
        <f aca="false">IF(U24=" "," ",#REF!)</f>
        <v>#REF!</v>
      </c>
      <c r="X24" s="73" t="e">
        <f aca="false">IF(V24=" "," ",#REF!)</f>
        <v>#REF!</v>
      </c>
      <c r="Y24" s="73" t="e">
        <f aca="false">IF(W24=" "," ",#REF!)</f>
        <v>#REF!</v>
      </c>
      <c r="Z24" s="73" t="e">
        <f aca="false">IF(X24=" "," ",#REF!)</f>
        <v>#REF!</v>
      </c>
      <c r="AA24" s="73" t="e">
        <f aca="false">IF(Y24=" "," ",#REF!)</f>
        <v>#REF!</v>
      </c>
      <c r="AB24" s="73" t="e">
        <f aca="false">IF(Z24=" "," ",#REF!)</f>
        <v>#REF!</v>
      </c>
      <c r="AC24" s="73" t="e">
        <f aca="false">IF(AA24=" "," ",#REF!)</f>
        <v>#REF!</v>
      </c>
      <c r="AD24" s="73" t="e">
        <f aca="false">IF(AB24=" "," ",#REF!)</f>
        <v>#REF!</v>
      </c>
      <c r="AE24" s="73" t="e">
        <f aca="false">IF(AC24=" "," ",#REF!)</f>
        <v>#REF!</v>
      </c>
      <c r="AF24" s="73" t="e">
        <f aca="false">IF(AD24=" "," ",#REF!)</f>
        <v>#REF!</v>
      </c>
      <c r="AG24" s="74" t="e">
        <f aca="false">IF(B24=" "," ",COUNTIF(D24:AF25,"-")*2)</f>
        <v>#REF!</v>
      </c>
      <c r="AH24" s="75"/>
    </row>
    <row r="25" customFormat="false" ht="15" hidden="false" customHeight="false" outlineLevel="0" collapsed="false">
      <c r="A25" s="71"/>
      <c r="B25" s="72"/>
      <c r="C25" s="76" t="e">
        <f aca="false">IF(B24=" "," ","Ö")</f>
        <v>#REF!</v>
      </c>
      <c r="D25" s="73" t="e">
        <f aca="false">IF(B24=" "," ",#REF!)</f>
        <v>#REF!</v>
      </c>
      <c r="E25" s="73" t="e">
        <f aca="false">IF(C24=" "," ",#REF!)</f>
        <v>#REF!</v>
      </c>
      <c r="F25" s="73" t="e">
        <f aca="false">IF(D24=" "," ",#REF!)</f>
        <v>#REF!</v>
      </c>
      <c r="G25" s="73" t="e">
        <f aca="false">IF(E24=" "," ",#REF!)</f>
        <v>#REF!</v>
      </c>
      <c r="H25" s="73" t="e">
        <f aca="false">IF(F24=" "," ",#REF!)</f>
        <v>#REF!</v>
      </c>
      <c r="I25" s="73" t="e">
        <f aca="false">IF(G24=" "," ",#REF!)</f>
        <v>#REF!</v>
      </c>
      <c r="J25" s="73" t="e">
        <f aca="false">IF(H24=" "," ",#REF!)</f>
        <v>#REF!</v>
      </c>
      <c r="K25" s="73" t="e">
        <f aca="false">IF(I24=" "," ",#REF!)</f>
        <v>#REF!</v>
      </c>
      <c r="L25" s="73" t="e">
        <f aca="false">IF(J24=" "," ",#REF!)</f>
        <v>#REF!</v>
      </c>
      <c r="M25" s="73" t="e">
        <f aca="false">IF(K24=" "," ",#REF!)</f>
        <v>#REF!</v>
      </c>
      <c r="N25" s="73" t="e">
        <f aca="false">IF(L24=" "," ",#REF!)</f>
        <v>#REF!</v>
      </c>
      <c r="O25" s="73" t="e">
        <f aca="false">IF(M24=" "," ",#REF!)</f>
        <v>#REF!</v>
      </c>
      <c r="P25" s="73" t="e">
        <f aca="false">IF(N24=" "," ",#REF!)</f>
        <v>#REF!</v>
      </c>
      <c r="Q25" s="73" t="e">
        <f aca="false">IF(O24=" "," ",#REF!)</f>
        <v>#REF!</v>
      </c>
      <c r="R25" s="73" t="e">
        <f aca="false">IF(P24=" "," ",#REF!)</f>
        <v>#REF!</v>
      </c>
      <c r="S25" s="73" t="e">
        <f aca="false">IF(Q24=" "," ",#REF!)</f>
        <v>#REF!</v>
      </c>
      <c r="T25" s="73" t="e">
        <f aca="false">IF(R24=" "," ",#REF!)</f>
        <v>#REF!</v>
      </c>
      <c r="U25" s="73" t="e">
        <f aca="false">IF(S24=" "," ",#REF!)</f>
        <v>#REF!</v>
      </c>
      <c r="V25" s="73" t="e">
        <f aca="false">IF(T24=" "," ",#REF!)</f>
        <v>#REF!</v>
      </c>
      <c r="W25" s="73" t="e">
        <f aca="false">IF(U24=" "," ",#REF!)</f>
        <v>#REF!</v>
      </c>
      <c r="X25" s="73" t="e">
        <f aca="false">IF(V24=" "," ",#REF!)</f>
        <v>#REF!</v>
      </c>
      <c r="Y25" s="73" t="e">
        <f aca="false">IF(W24=" "," ",#REF!)</f>
        <v>#REF!</v>
      </c>
      <c r="Z25" s="73" t="e">
        <f aca="false">IF(X24=" "," ",#REF!)</f>
        <v>#REF!</v>
      </c>
      <c r="AA25" s="73" t="e">
        <f aca="false">IF(Y24=" "," ",#REF!)</f>
        <v>#REF!</v>
      </c>
      <c r="AB25" s="73" t="e">
        <f aca="false">IF(Z24=" "," ",#REF!)</f>
        <v>#REF!</v>
      </c>
      <c r="AC25" s="73" t="e">
        <f aca="false">IF(AA24=" "," ",#REF!)</f>
        <v>#REF!</v>
      </c>
      <c r="AD25" s="73" t="e">
        <f aca="false">IF(AB24=" "," ",#REF!)</f>
        <v>#REF!</v>
      </c>
      <c r="AE25" s="73" t="e">
        <f aca="false">IF(AC24=" "," ",#REF!)</f>
        <v>#REF!</v>
      </c>
      <c r="AF25" s="73" t="e">
        <f aca="false">IF(AD24=" "," ",#REF!)</f>
        <v>#REF!</v>
      </c>
      <c r="AG25" s="74"/>
      <c r="AH25" s="75"/>
    </row>
    <row r="26" customFormat="false" ht="15" hidden="false" customHeight="true" outlineLevel="0" collapsed="false">
      <c r="A26" s="71" t="e">
        <f aca="false">#REF!</f>
        <v>#REF!</v>
      </c>
      <c r="B26" s="72" t="e">
        <f aca="false">#REF!</f>
        <v>#REF!</v>
      </c>
      <c r="C26" s="73" t="e">
        <f aca="false">IF(B26=" "," ","S")</f>
        <v>#REF!</v>
      </c>
      <c r="D26" s="73" t="e">
        <f aca="false">IF(B26=" "," ",#REF!)</f>
        <v>#REF!</v>
      </c>
      <c r="E26" s="73" t="e">
        <f aca="false">IF(C26=" "," ",#REF!)</f>
        <v>#REF!</v>
      </c>
      <c r="F26" s="73" t="e">
        <f aca="false">IF(D26=" "," ",#REF!)</f>
        <v>#REF!</v>
      </c>
      <c r="G26" s="73" t="e">
        <f aca="false">IF(E26=" "," ",#REF!)</f>
        <v>#REF!</v>
      </c>
      <c r="H26" s="73" t="e">
        <f aca="false">IF(F26=" "," ",#REF!)</f>
        <v>#REF!</v>
      </c>
      <c r="I26" s="73" t="e">
        <f aca="false">IF(G26=" "," ",#REF!)</f>
        <v>#REF!</v>
      </c>
      <c r="J26" s="73" t="e">
        <f aca="false">IF(H26=" "," ",#REF!)</f>
        <v>#REF!</v>
      </c>
      <c r="K26" s="73" t="e">
        <f aca="false">IF(I26=" "," ",#REF!)</f>
        <v>#REF!</v>
      </c>
      <c r="L26" s="73" t="e">
        <f aca="false">IF(J26=" "," ",#REF!)</f>
        <v>#REF!</v>
      </c>
      <c r="M26" s="73" t="e">
        <f aca="false">IF(K26=" "," ",#REF!)</f>
        <v>#REF!</v>
      </c>
      <c r="N26" s="73" t="e">
        <f aca="false">IF(L26=" "," ",#REF!)</f>
        <v>#REF!</v>
      </c>
      <c r="O26" s="73" t="e">
        <f aca="false">IF(M26=" "," ",#REF!)</f>
        <v>#REF!</v>
      </c>
      <c r="P26" s="73" t="e">
        <f aca="false">IF(N26=" "," ",#REF!)</f>
        <v>#REF!</v>
      </c>
      <c r="Q26" s="73" t="e">
        <f aca="false">IF(O26=" "," ",#REF!)</f>
        <v>#REF!</v>
      </c>
      <c r="R26" s="73" t="e">
        <f aca="false">IF(P26=" "," ",#REF!)</f>
        <v>#REF!</v>
      </c>
      <c r="S26" s="73" t="e">
        <f aca="false">IF(Q26=" "," ",#REF!)</f>
        <v>#REF!</v>
      </c>
      <c r="T26" s="73" t="e">
        <f aca="false">IF(R26=" "," ",#REF!)</f>
        <v>#REF!</v>
      </c>
      <c r="U26" s="73" t="e">
        <f aca="false">IF(S26=" "," ",#REF!)</f>
        <v>#REF!</v>
      </c>
      <c r="V26" s="73" t="e">
        <f aca="false">IF(T26=" "," ",#REF!)</f>
        <v>#REF!</v>
      </c>
      <c r="W26" s="73" t="e">
        <f aca="false">IF(U26=" "," ",#REF!)</f>
        <v>#REF!</v>
      </c>
      <c r="X26" s="73" t="e">
        <f aca="false">IF(V26=" "," ",#REF!)</f>
        <v>#REF!</v>
      </c>
      <c r="Y26" s="73" t="e">
        <f aca="false">IF(W26=" "," ",#REF!)</f>
        <v>#REF!</v>
      </c>
      <c r="Z26" s="73" t="e">
        <f aca="false">IF(X26=" "," ",#REF!)</f>
        <v>#REF!</v>
      </c>
      <c r="AA26" s="73" t="e">
        <f aca="false">IF(Y26=" "," ",#REF!)</f>
        <v>#REF!</v>
      </c>
      <c r="AB26" s="73" t="e">
        <f aca="false">IF(Z26=" "," ",#REF!)</f>
        <v>#REF!</v>
      </c>
      <c r="AC26" s="73" t="e">
        <f aca="false">IF(AA26=" "," ",#REF!)</f>
        <v>#REF!</v>
      </c>
      <c r="AD26" s="73" t="e">
        <f aca="false">IF(AB26=" "," ",#REF!)</f>
        <v>#REF!</v>
      </c>
      <c r="AE26" s="73" t="e">
        <f aca="false">IF(AC26=" "," ",#REF!)</f>
        <v>#REF!</v>
      </c>
      <c r="AF26" s="73" t="e">
        <f aca="false">IF(AD26=" "," ",#REF!)</f>
        <v>#REF!</v>
      </c>
      <c r="AG26" s="74" t="e">
        <f aca="false">IF(B26=" "," ",COUNTIF(D26:AF27,"-")*2)</f>
        <v>#REF!</v>
      </c>
      <c r="AH26" s="75"/>
    </row>
    <row r="27" customFormat="false" ht="15" hidden="false" customHeight="false" outlineLevel="0" collapsed="false">
      <c r="A27" s="71"/>
      <c r="B27" s="72"/>
      <c r="C27" s="76" t="e">
        <f aca="false">IF(B26=" "," ","Ö")</f>
        <v>#REF!</v>
      </c>
      <c r="D27" s="73" t="e">
        <f aca="false">IF(B26=" "," ",#REF!)</f>
        <v>#REF!</v>
      </c>
      <c r="E27" s="73" t="e">
        <f aca="false">IF(C26=" "," ",#REF!)</f>
        <v>#REF!</v>
      </c>
      <c r="F27" s="73" t="e">
        <f aca="false">IF(D26=" "," ",#REF!)</f>
        <v>#REF!</v>
      </c>
      <c r="G27" s="73" t="e">
        <f aca="false">IF(E26=" "," ",#REF!)</f>
        <v>#REF!</v>
      </c>
      <c r="H27" s="73" t="e">
        <f aca="false">IF(F26=" "," ",#REF!)</f>
        <v>#REF!</v>
      </c>
      <c r="I27" s="73" t="e">
        <f aca="false">IF(G26=" "," ",#REF!)</f>
        <v>#REF!</v>
      </c>
      <c r="J27" s="73" t="e">
        <f aca="false">IF(H26=" "," ",#REF!)</f>
        <v>#REF!</v>
      </c>
      <c r="K27" s="73" t="e">
        <f aca="false">IF(I26=" "," ",#REF!)</f>
        <v>#REF!</v>
      </c>
      <c r="L27" s="73" t="e">
        <f aca="false">IF(J26=" "," ",#REF!)</f>
        <v>#REF!</v>
      </c>
      <c r="M27" s="73" t="e">
        <f aca="false">IF(K26=" "," ",#REF!)</f>
        <v>#REF!</v>
      </c>
      <c r="N27" s="73" t="e">
        <f aca="false">IF(L26=" "," ",#REF!)</f>
        <v>#REF!</v>
      </c>
      <c r="O27" s="73" t="e">
        <f aca="false">IF(M26=" "," ",#REF!)</f>
        <v>#REF!</v>
      </c>
      <c r="P27" s="73" t="e">
        <f aca="false">IF(N26=" "," ",#REF!)</f>
        <v>#REF!</v>
      </c>
      <c r="Q27" s="73" t="e">
        <f aca="false">IF(O26=" "," ",#REF!)</f>
        <v>#REF!</v>
      </c>
      <c r="R27" s="73" t="e">
        <f aca="false">IF(P26=" "," ",#REF!)</f>
        <v>#REF!</v>
      </c>
      <c r="S27" s="73" t="e">
        <f aca="false">IF(Q26=" "," ",#REF!)</f>
        <v>#REF!</v>
      </c>
      <c r="T27" s="73" t="e">
        <f aca="false">IF(R26=" "," ",#REF!)</f>
        <v>#REF!</v>
      </c>
      <c r="U27" s="73" t="e">
        <f aca="false">IF(S26=" "," ",#REF!)</f>
        <v>#REF!</v>
      </c>
      <c r="V27" s="73" t="e">
        <f aca="false">IF(T26=" "," ",#REF!)</f>
        <v>#REF!</v>
      </c>
      <c r="W27" s="73" t="e">
        <f aca="false">IF(U26=" "," ",#REF!)</f>
        <v>#REF!</v>
      </c>
      <c r="X27" s="73" t="e">
        <f aca="false">IF(V26=" "," ",#REF!)</f>
        <v>#REF!</v>
      </c>
      <c r="Y27" s="73" t="e">
        <f aca="false">IF(W26=" "," ",#REF!)</f>
        <v>#REF!</v>
      </c>
      <c r="Z27" s="73" t="e">
        <f aca="false">IF(X26=" "," ",#REF!)</f>
        <v>#REF!</v>
      </c>
      <c r="AA27" s="73" t="e">
        <f aca="false">IF(Y26=" "," ",#REF!)</f>
        <v>#REF!</v>
      </c>
      <c r="AB27" s="73" t="e">
        <f aca="false">IF(Z26=" "," ",#REF!)</f>
        <v>#REF!</v>
      </c>
      <c r="AC27" s="73" t="e">
        <f aca="false">IF(AA26=" "," ",#REF!)</f>
        <v>#REF!</v>
      </c>
      <c r="AD27" s="73" t="e">
        <f aca="false">IF(AB26=" "," ",#REF!)</f>
        <v>#REF!</v>
      </c>
      <c r="AE27" s="73" t="e">
        <f aca="false">IF(AC26=" "," ",#REF!)</f>
        <v>#REF!</v>
      </c>
      <c r="AF27" s="73" t="e">
        <f aca="false">IF(AD26=" "," ",#REF!)</f>
        <v>#REF!</v>
      </c>
      <c r="AG27" s="74"/>
      <c r="AH27" s="75"/>
    </row>
    <row r="28" customFormat="false" ht="15" hidden="false" customHeight="false" outlineLevel="0" collapsed="false">
      <c r="A28" s="71" t="e">
        <f aca="false">#REF!</f>
        <v>#REF!</v>
      </c>
      <c r="B28" s="72" t="e">
        <f aca="false">#REF!</f>
        <v>#REF!</v>
      </c>
      <c r="C28" s="73" t="e">
        <f aca="false">IF(B28=" "," ","S")</f>
        <v>#REF!</v>
      </c>
      <c r="D28" s="73" t="e">
        <f aca="false">IF(B28=" "," ",#REF!)</f>
        <v>#REF!</v>
      </c>
      <c r="E28" s="73" t="e">
        <f aca="false">IF(C28=" "," ",#REF!)</f>
        <v>#REF!</v>
      </c>
      <c r="F28" s="73" t="e">
        <f aca="false">IF(D28=" "," ",#REF!)</f>
        <v>#REF!</v>
      </c>
      <c r="G28" s="73" t="e">
        <f aca="false">IF(E28=" "," ",#REF!)</f>
        <v>#REF!</v>
      </c>
      <c r="H28" s="73" t="e">
        <f aca="false">IF(F28=" "," ",#REF!)</f>
        <v>#REF!</v>
      </c>
      <c r="I28" s="73" t="e">
        <f aca="false">IF(G28=" "," ",#REF!)</f>
        <v>#REF!</v>
      </c>
      <c r="J28" s="73" t="e">
        <f aca="false">IF(H28=" "," ",#REF!)</f>
        <v>#REF!</v>
      </c>
      <c r="K28" s="73" t="e">
        <f aca="false">IF(I28=" "," ",#REF!)</f>
        <v>#REF!</v>
      </c>
      <c r="L28" s="73" t="e">
        <f aca="false">IF(J28=" "," ",#REF!)</f>
        <v>#REF!</v>
      </c>
      <c r="M28" s="73" t="e">
        <f aca="false">IF(K28=" "," ",#REF!)</f>
        <v>#REF!</v>
      </c>
      <c r="N28" s="73" t="e">
        <f aca="false">IF(L28=" "," ",#REF!)</f>
        <v>#REF!</v>
      </c>
      <c r="O28" s="73" t="e">
        <f aca="false">IF(M28=" "," ",#REF!)</f>
        <v>#REF!</v>
      </c>
      <c r="P28" s="73" t="e">
        <f aca="false">IF(N28=" "," ",#REF!)</f>
        <v>#REF!</v>
      </c>
      <c r="Q28" s="73" t="e">
        <f aca="false">IF(O28=" "," ",#REF!)</f>
        <v>#REF!</v>
      </c>
      <c r="R28" s="73" t="e">
        <f aca="false">IF(P28=" "," ",#REF!)</f>
        <v>#REF!</v>
      </c>
      <c r="S28" s="73" t="e">
        <f aca="false">IF(Q28=" "," ",#REF!)</f>
        <v>#REF!</v>
      </c>
      <c r="T28" s="73" t="e">
        <f aca="false">IF(R28=" "," ",#REF!)</f>
        <v>#REF!</v>
      </c>
      <c r="U28" s="73" t="e">
        <f aca="false">IF(S28=" "," ",#REF!)</f>
        <v>#REF!</v>
      </c>
      <c r="V28" s="73" t="e">
        <f aca="false">IF(T28=" "," ",#REF!)</f>
        <v>#REF!</v>
      </c>
      <c r="W28" s="73" t="e">
        <f aca="false">IF(U28=" "," ",#REF!)</f>
        <v>#REF!</v>
      </c>
      <c r="X28" s="73" t="e">
        <f aca="false">IF(V28=" "," ",#REF!)</f>
        <v>#REF!</v>
      </c>
      <c r="Y28" s="73" t="e">
        <f aca="false">IF(W28=" "," ",#REF!)</f>
        <v>#REF!</v>
      </c>
      <c r="Z28" s="73" t="e">
        <f aca="false">IF(X28=" "," ",#REF!)</f>
        <v>#REF!</v>
      </c>
      <c r="AA28" s="73" t="e">
        <f aca="false">IF(Y28=" "," ",#REF!)</f>
        <v>#REF!</v>
      </c>
      <c r="AB28" s="73" t="e">
        <f aca="false">IF(Z28=" "," ",#REF!)</f>
        <v>#REF!</v>
      </c>
      <c r="AC28" s="73" t="e">
        <f aca="false">IF(AA28=" "," ",#REF!)</f>
        <v>#REF!</v>
      </c>
      <c r="AD28" s="73" t="e">
        <f aca="false">IF(AB28=" "," ",#REF!)</f>
        <v>#REF!</v>
      </c>
      <c r="AE28" s="73" t="e">
        <f aca="false">IF(AC28=" "," ",#REF!)</f>
        <v>#REF!</v>
      </c>
      <c r="AF28" s="73" t="e">
        <f aca="false">IF(AD28=" "," ",#REF!)</f>
        <v>#REF!</v>
      </c>
      <c r="AG28" s="74" t="e">
        <f aca="false">IF(B28=" "," ",COUNTIF(D28:AF29,"-")*2)</f>
        <v>#REF!</v>
      </c>
      <c r="AH28" s="75"/>
    </row>
    <row r="29" customFormat="false" ht="15" hidden="false" customHeight="false" outlineLevel="0" collapsed="false">
      <c r="A29" s="71"/>
      <c r="B29" s="72"/>
      <c r="C29" s="76" t="e">
        <f aca="false">IF(B28=" "," ","Ö")</f>
        <v>#REF!</v>
      </c>
      <c r="D29" s="73" t="e">
        <f aca="false">IF(B28=" "," ",#REF!)</f>
        <v>#REF!</v>
      </c>
      <c r="E29" s="73" t="e">
        <f aca="false">IF(C28=" "," ",#REF!)</f>
        <v>#REF!</v>
      </c>
      <c r="F29" s="73" t="e">
        <f aca="false">IF(D28=" "," ",#REF!)</f>
        <v>#REF!</v>
      </c>
      <c r="G29" s="73" t="e">
        <f aca="false">IF(E28=" "," ",#REF!)</f>
        <v>#REF!</v>
      </c>
      <c r="H29" s="73" t="e">
        <f aca="false">IF(F28=" "," ",#REF!)</f>
        <v>#REF!</v>
      </c>
      <c r="I29" s="73" t="e">
        <f aca="false">IF(G28=" "," ",#REF!)</f>
        <v>#REF!</v>
      </c>
      <c r="J29" s="73" t="e">
        <f aca="false">IF(H28=" "," ",#REF!)</f>
        <v>#REF!</v>
      </c>
      <c r="K29" s="73" t="e">
        <f aca="false">IF(I28=" "," ",#REF!)</f>
        <v>#REF!</v>
      </c>
      <c r="L29" s="73" t="e">
        <f aca="false">IF(J28=" "," ",#REF!)</f>
        <v>#REF!</v>
      </c>
      <c r="M29" s="73" t="e">
        <f aca="false">IF(K28=" "," ",#REF!)</f>
        <v>#REF!</v>
      </c>
      <c r="N29" s="73" t="e">
        <f aca="false">IF(L28=" "," ",#REF!)</f>
        <v>#REF!</v>
      </c>
      <c r="O29" s="73" t="e">
        <f aca="false">IF(M28=" "," ",#REF!)</f>
        <v>#REF!</v>
      </c>
      <c r="P29" s="73" t="e">
        <f aca="false">IF(N28=" "," ",#REF!)</f>
        <v>#REF!</v>
      </c>
      <c r="Q29" s="73" t="e">
        <f aca="false">IF(O28=" "," ",#REF!)</f>
        <v>#REF!</v>
      </c>
      <c r="R29" s="73" t="e">
        <f aca="false">IF(P28=" "," ",#REF!)</f>
        <v>#REF!</v>
      </c>
      <c r="S29" s="73" t="e">
        <f aca="false">IF(Q28=" "," ",#REF!)</f>
        <v>#REF!</v>
      </c>
      <c r="T29" s="73" t="e">
        <f aca="false">IF(R28=" "," ",#REF!)</f>
        <v>#REF!</v>
      </c>
      <c r="U29" s="73" t="e">
        <f aca="false">IF(S28=" "," ",#REF!)</f>
        <v>#REF!</v>
      </c>
      <c r="V29" s="73" t="e">
        <f aca="false">IF(T28=" "," ",#REF!)</f>
        <v>#REF!</v>
      </c>
      <c r="W29" s="73" t="e">
        <f aca="false">IF(U28=" "," ",#REF!)</f>
        <v>#REF!</v>
      </c>
      <c r="X29" s="73" t="e">
        <f aca="false">IF(V28=" "," ",#REF!)</f>
        <v>#REF!</v>
      </c>
      <c r="Y29" s="73" t="e">
        <f aca="false">IF(W28=" "," ",#REF!)</f>
        <v>#REF!</v>
      </c>
      <c r="Z29" s="73" t="e">
        <f aca="false">IF(X28=" "," ",#REF!)</f>
        <v>#REF!</v>
      </c>
      <c r="AA29" s="73" t="e">
        <f aca="false">IF(Y28=" "," ",#REF!)</f>
        <v>#REF!</v>
      </c>
      <c r="AB29" s="73" t="e">
        <f aca="false">IF(Z28=" "," ",#REF!)</f>
        <v>#REF!</v>
      </c>
      <c r="AC29" s="73" t="e">
        <f aca="false">IF(AA28=" "," ",#REF!)</f>
        <v>#REF!</v>
      </c>
      <c r="AD29" s="73" t="e">
        <f aca="false">IF(AB28=" "," ",#REF!)</f>
        <v>#REF!</v>
      </c>
      <c r="AE29" s="73" t="e">
        <f aca="false">IF(AC28=" "," ",#REF!)</f>
        <v>#REF!</v>
      </c>
      <c r="AF29" s="73" t="e">
        <f aca="false">IF(AD28=" "," ",#REF!)</f>
        <v>#REF!</v>
      </c>
      <c r="AG29" s="74"/>
      <c r="AH29" s="75"/>
    </row>
    <row r="30" customFormat="false" ht="15" hidden="false" customHeight="true" outlineLevel="0" collapsed="false">
      <c r="A30" s="71" t="e">
        <f aca="false">#REF!</f>
        <v>#REF!</v>
      </c>
      <c r="B30" s="72" t="e">
        <f aca="false">#REF!</f>
        <v>#REF!</v>
      </c>
      <c r="C30" s="73" t="e">
        <f aca="false">IF(B30=" "," ","S")</f>
        <v>#REF!</v>
      </c>
      <c r="D30" s="73" t="e">
        <f aca="false">IF(B30=" "," ",#REF!)</f>
        <v>#REF!</v>
      </c>
      <c r="E30" s="73" t="e">
        <f aca="false">IF(C30=" "," ",#REF!)</f>
        <v>#REF!</v>
      </c>
      <c r="F30" s="73" t="e">
        <f aca="false">IF(D30=" "," ",#REF!)</f>
        <v>#REF!</v>
      </c>
      <c r="G30" s="73" t="e">
        <f aca="false">IF(E30=" "," ",#REF!)</f>
        <v>#REF!</v>
      </c>
      <c r="H30" s="73" t="e">
        <f aca="false">IF(F30=" "," ",#REF!)</f>
        <v>#REF!</v>
      </c>
      <c r="I30" s="73" t="e">
        <f aca="false">IF(G30=" "," ",#REF!)</f>
        <v>#REF!</v>
      </c>
      <c r="J30" s="73" t="e">
        <f aca="false">IF(H30=" "," ",#REF!)</f>
        <v>#REF!</v>
      </c>
      <c r="K30" s="73" t="e">
        <f aca="false">IF(I30=" "," ",#REF!)</f>
        <v>#REF!</v>
      </c>
      <c r="L30" s="73" t="e">
        <f aca="false">IF(J30=" "," ",#REF!)</f>
        <v>#REF!</v>
      </c>
      <c r="M30" s="73" t="e">
        <f aca="false">IF(K30=" "," ",#REF!)</f>
        <v>#REF!</v>
      </c>
      <c r="N30" s="73" t="e">
        <f aca="false">IF(L30=" "," ",#REF!)</f>
        <v>#REF!</v>
      </c>
      <c r="O30" s="73" t="e">
        <f aca="false">IF(M30=" "," ",#REF!)</f>
        <v>#REF!</v>
      </c>
      <c r="P30" s="73" t="e">
        <f aca="false">IF(N30=" "," ",#REF!)</f>
        <v>#REF!</v>
      </c>
      <c r="Q30" s="73" t="e">
        <f aca="false">IF(O30=" "," ",#REF!)</f>
        <v>#REF!</v>
      </c>
      <c r="R30" s="73" t="e">
        <f aca="false">IF(P30=" "," ",#REF!)</f>
        <v>#REF!</v>
      </c>
      <c r="S30" s="73" t="e">
        <f aca="false">IF(Q30=" "," ",#REF!)</f>
        <v>#REF!</v>
      </c>
      <c r="T30" s="73" t="e">
        <f aca="false">IF(R30=" "," ",#REF!)</f>
        <v>#REF!</v>
      </c>
      <c r="U30" s="73" t="e">
        <f aca="false">IF(S30=" "," ",#REF!)</f>
        <v>#REF!</v>
      </c>
      <c r="V30" s="73" t="e">
        <f aca="false">IF(T30=" "," ",#REF!)</f>
        <v>#REF!</v>
      </c>
      <c r="W30" s="73" t="e">
        <f aca="false">IF(U30=" "," ",#REF!)</f>
        <v>#REF!</v>
      </c>
      <c r="X30" s="73" t="e">
        <f aca="false">IF(V30=" "," ",#REF!)</f>
        <v>#REF!</v>
      </c>
      <c r="Y30" s="73" t="e">
        <f aca="false">IF(W30=" "," ",#REF!)</f>
        <v>#REF!</v>
      </c>
      <c r="Z30" s="73" t="e">
        <f aca="false">IF(X30=" "," ",#REF!)</f>
        <v>#REF!</v>
      </c>
      <c r="AA30" s="73" t="e">
        <f aca="false">IF(Y30=" "," ",#REF!)</f>
        <v>#REF!</v>
      </c>
      <c r="AB30" s="73" t="e">
        <f aca="false">IF(Z30=" "," ",#REF!)</f>
        <v>#REF!</v>
      </c>
      <c r="AC30" s="73" t="e">
        <f aca="false">IF(AA30=" "," ",#REF!)</f>
        <v>#REF!</v>
      </c>
      <c r="AD30" s="73" t="e">
        <f aca="false">IF(AB30=" "," ",#REF!)</f>
        <v>#REF!</v>
      </c>
      <c r="AE30" s="73" t="e">
        <f aca="false">IF(AC30=" "," ",#REF!)</f>
        <v>#REF!</v>
      </c>
      <c r="AF30" s="73" t="e">
        <f aca="false">IF(AD30=" "," ",#REF!)</f>
        <v>#REF!</v>
      </c>
      <c r="AG30" s="74" t="e">
        <f aca="false">IF(B30=" "," ",COUNTIF(D30:AF31,"-")*2)</f>
        <v>#REF!</v>
      </c>
      <c r="AH30" s="75"/>
    </row>
    <row r="31" customFormat="false" ht="15" hidden="false" customHeight="false" outlineLevel="0" collapsed="false">
      <c r="A31" s="71"/>
      <c r="B31" s="72"/>
      <c r="C31" s="76" t="e">
        <f aca="false">IF(B30=" "," ","Ö")</f>
        <v>#REF!</v>
      </c>
      <c r="D31" s="73" t="e">
        <f aca="false">IF(B30=" "," ",#REF!)</f>
        <v>#REF!</v>
      </c>
      <c r="E31" s="73" t="e">
        <f aca="false">IF(C30=" "," ",#REF!)</f>
        <v>#REF!</v>
      </c>
      <c r="F31" s="73" t="e">
        <f aca="false">IF(D30=" "," ",#REF!)</f>
        <v>#REF!</v>
      </c>
      <c r="G31" s="73" t="e">
        <f aca="false">IF(E30=" "," ",#REF!)</f>
        <v>#REF!</v>
      </c>
      <c r="H31" s="73" t="e">
        <f aca="false">IF(F30=" "," ",#REF!)</f>
        <v>#REF!</v>
      </c>
      <c r="I31" s="73" t="e">
        <f aca="false">IF(G30=" "," ",#REF!)</f>
        <v>#REF!</v>
      </c>
      <c r="J31" s="73" t="e">
        <f aca="false">IF(H30=" "," ",#REF!)</f>
        <v>#REF!</v>
      </c>
      <c r="K31" s="73" t="e">
        <f aca="false">IF(I30=" "," ",#REF!)</f>
        <v>#REF!</v>
      </c>
      <c r="L31" s="73" t="e">
        <f aca="false">IF(J30=" "," ",#REF!)</f>
        <v>#REF!</v>
      </c>
      <c r="M31" s="73" t="e">
        <f aca="false">IF(K30=" "," ",#REF!)</f>
        <v>#REF!</v>
      </c>
      <c r="N31" s="73" t="e">
        <f aca="false">IF(L30=" "," ",#REF!)</f>
        <v>#REF!</v>
      </c>
      <c r="O31" s="73" t="e">
        <f aca="false">IF(M30=" "," ",#REF!)</f>
        <v>#REF!</v>
      </c>
      <c r="P31" s="73" t="e">
        <f aca="false">IF(N30=" "," ",#REF!)</f>
        <v>#REF!</v>
      </c>
      <c r="Q31" s="73" t="e">
        <f aca="false">IF(O30=" "," ",#REF!)</f>
        <v>#REF!</v>
      </c>
      <c r="R31" s="73" t="e">
        <f aca="false">IF(P30=" "," ",#REF!)</f>
        <v>#REF!</v>
      </c>
      <c r="S31" s="73" t="e">
        <f aca="false">IF(Q30=" "," ",#REF!)</f>
        <v>#REF!</v>
      </c>
      <c r="T31" s="73" t="e">
        <f aca="false">IF(R30=" "," ",#REF!)</f>
        <v>#REF!</v>
      </c>
      <c r="U31" s="73" t="e">
        <f aca="false">IF(S30=" "," ",#REF!)</f>
        <v>#REF!</v>
      </c>
      <c r="V31" s="73" t="e">
        <f aca="false">IF(T30=" "," ",#REF!)</f>
        <v>#REF!</v>
      </c>
      <c r="W31" s="73" t="e">
        <f aca="false">IF(U30=" "," ",#REF!)</f>
        <v>#REF!</v>
      </c>
      <c r="X31" s="73" t="e">
        <f aca="false">IF(V30=" "," ",#REF!)</f>
        <v>#REF!</v>
      </c>
      <c r="Y31" s="73" t="e">
        <f aca="false">IF(W30=" "," ",#REF!)</f>
        <v>#REF!</v>
      </c>
      <c r="Z31" s="73" t="e">
        <f aca="false">IF(X30=" "," ",#REF!)</f>
        <v>#REF!</v>
      </c>
      <c r="AA31" s="73" t="e">
        <f aca="false">IF(Y30=" "," ",#REF!)</f>
        <v>#REF!</v>
      </c>
      <c r="AB31" s="73" t="e">
        <f aca="false">IF(Z30=" "," ",#REF!)</f>
        <v>#REF!</v>
      </c>
      <c r="AC31" s="73" t="e">
        <f aca="false">IF(AA30=" "," ",#REF!)</f>
        <v>#REF!</v>
      </c>
      <c r="AD31" s="73" t="e">
        <f aca="false">IF(AB30=" "," ",#REF!)</f>
        <v>#REF!</v>
      </c>
      <c r="AE31" s="73" t="e">
        <f aca="false">IF(AC30=" "," ",#REF!)</f>
        <v>#REF!</v>
      </c>
      <c r="AF31" s="73" t="e">
        <f aca="false">IF(AD30=" "," ",#REF!)</f>
        <v>#REF!</v>
      </c>
      <c r="AG31" s="74"/>
      <c r="AH31" s="75"/>
    </row>
    <row r="32" customFormat="false" ht="15" hidden="false" customHeight="false" outlineLevel="0" collapsed="false">
      <c r="A32" s="71" t="e">
        <f aca="false">#REF!</f>
        <v>#REF!</v>
      </c>
      <c r="B32" s="72" t="e">
        <f aca="false">#REF!</f>
        <v>#REF!</v>
      </c>
      <c r="C32" s="73" t="e">
        <f aca="false">IF(B32=" "," ","S")</f>
        <v>#REF!</v>
      </c>
      <c r="D32" s="73" t="e">
        <f aca="false">IF(B32=" "," ",#REF!)</f>
        <v>#REF!</v>
      </c>
      <c r="E32" s="73" t="e">
        <f aca="false">IF(C32=" "," ",#REF!)</f>
        <v>#REF!</v>
      </c>
      <c r="F32" s="73" t="e">
        <f aca="false">IF(D32=" "," ",#REF!)</f>
        <v>#REF!</v>
      </c>
      <c r="G32" s="73" t="e">
        <f aca="false">IF(E32=" "," ",#REF!)</f>
        <v>#REF!</v>
      </c>
      <c r="H32" s="73" t="e">
        <f aca="false">IF(F32=" "," ",#REF!)</f>
        <v>#REF!</v>
      </c>
      <c r="I32" s="73" t="e">
        <f aca="false">IF(G32=" "," ",#REF!)</f>
        <v>#REF!</v>
      </c>
      <c r="J32" s="73" t="e">
        <f aca="false">IF(H32=" "," ",#REF!)</f>
        <v>#REF!</v>
      </c>
      <c r="K32" s="73" t="e">
        <f aca="false">IF(I32=" "," ",#REF!)</f>
        <v>#REF!</v>
      </c>
      <c r="L32" s="73" t="e">
        <f aca="false">IF(J32=" "," ",#REF!)</f>
        <v>#REF!</v>
      </c>
      <c r="M32" s="73" t="e">
        <f aca="false">IF(K32=" "," ",#REF!)</f>
        <v>#REF!</v>
      </c>
      <c r="N32" s="73" t="e">
        <f aca="false">IF(L32=" "," ",#REF!)</f>
        <v>#REF!</v>
      </c>
      <c r="O32" s="73" t="e">
        <f aca="false">IF(M32=" "," ",#REF!)</f>
        <v>#REF!</v>
      </c>
      <c r="P32" s="73" t="e">
        <f aca="false">IF(N32=" "," ",#REF!)</f>
        <v>#REF!</v>
      </c>
      <c r="Q32" s="73" t="e">
        <f aca="false">IF(O32=" "," ",#REF!)</f>
        <v>#REF!</v>
      </c>
      <c r="R32" s="73" t="e">
        <f aca="false">IF(P32=" "," ",#REF!)</f>
        <v>#REF!</v>
      </c>
      <c r="S32" s="73" t="e">
        <f aca="false">IF(Q32=" "," ",#REF!)</f>
        <v>#REF!</v>
      </c>
      <c r="T32" s="73" t="e">
        <f aca="false">IF(R32=" "," ",#REF!)</f>
        <v>#REF!</v>
      </c>
      <c r="U32" s="73" t="e">
        <f aca="false">IF(S32=" "," ",#REF!)</f>
        <v>#REF!</v>
      </c>
      <c r="V32" s="73" t="e">
        <f aca="false">IF(T32=" "," ",#REF!)</f>
        <v>#REF!</v>
      </c>
      <c r="W32" s="73" t="e">
        <f aca="false">IF(U32=" "," ",#REF!)</f>
        <v>#REF!</v>
      </c>
      <c r="X32" s="73" t="e">
        <f aca="false">IF(V32=" "," ",#REF!)</f>
        <v>#REF!</v>
      </c>
      <c r="Y32" s="73" t="e">
        <f aca="false">IF(W32=" "," ",#REF!)</f>
        <v>#REF!</v>
      </c>
      <c r="Z32" s="73" t="e">
        <f aca="false">IF(X32=" "," ",#REF!)</f>
        <v>#REF!</v>
      </c>
      <c r="AA32" s="73" t="e">
        <f aca="false">IF(Y32=" "," ",#REF!)</f>
        <v>#REF!</v>
      </c>
      <c r="AB32" s="73" t="e">
        <f aca="false">IF(Z32=" "," ",#REF!)</f>
        <v>#REF!</v>
      </c>
      <c r="AC32" s="73" t="e">
        <f aca="false">IF(AA32=" "," ",#REF!)</f>
        <v>#REF!</v>
      </c>
      <c r="AD32" s="73" t="e">
        <f aca="false">IF(AB32=" "," ",#REF!)</f>
        <v>#REF!</v>
      </c>
      <c r="AE32" s="73" t="e">
        <f aca="false">IF(AC32=" "," ",#REF!)</f>
        <v>#REF!</v>
      </c>
      <c r="AF32" s="73" t="e">
        <f aca="false">IF(AD32=" "," ",#REF!)</f>
        <v>#REF!</v>
      </c>
      <c r="AG32" s="74" t="e">
        <f aca="false">IF(B32=" "," ",COUNTIF(D32:AF33,"-")*2)</f>
        <v>#REF!</v>
      </c>
      <c r="AH32" s="75"/>
    </row>
    <row r="33" customFormat="false" ht="15" hidden="false" customHeight="false" outlineLevel="0" collapsed="false">
      <c r="A33" s="71"/>
      <c r="B33" s="72"/>
      <c r="C33" s="76" t="e">
        <f aca="false">IF(B32=" "," ","Ö")</f>
        <v>#REF!</v>
      </c>
      <c r="D33" s="73" t="e">
        <f aca="false">IF(B32=" "," ",#REF!)</f>
        <v>#REF!</v>
      </c>
      <c r="E33" s="73" t="e">
        <f aca="false">IF(C32=" "," ",#REF!)</f>
        <v>#REF!</v>
      </c>
      <c r="F33" s="73" t="e">
        <f aca="false">IF(D32=" "," ",#REF!)</f>
        <v>#REF!</v>
      </c>
      <c r="G33" s="73" t="e">
        <f aca="false">IF(E32=" "," ",#REF!)</f>
        <v>#REF!</v>
      </c>
      <c r="H33" s="73" t="e">
        <f aca="false">IF(F32=" "," ",#REF!)</f>
        <v>#REF!</v>
      </c>
      <c r="I33" s="73" t="e">
        <f aca="false">IF(G32=" "," ",#REF!)</f>
        <v>#REF!</v>
      </c>
      <c r="J33" s="73" t="e">
        <f aca="false">IF(H32=" "," ",#REF!)</f>
        <v>#REF!</v>
      </c>
      <c r="K33" s="73" t="e">
        <f aca="false">IF(I32=" "," ",#REF!)</f>
        <v>#REF!</v>
      </c>
      <c r="L33" s="73" t="e">
        <f aca="false">IF(J32=" "," ",#REF!)</f>
        <v>#REF!</v>
      </c>
      <c r="M33" s="73" t="e">
        <f aca="false">IF(K32=" "," ",#REF!)</f>
        <v>#REF!</v>
      </c>
      <c r="N33" s="73" t="e">
        <f aca="false">IF(L32=" "," ",#REF!)</f>
        <v>#REF!</v>
      </c>
      <c r="O33" s="73" t="e">
        <f aca="false">IF(M32=" "," ",#REF!)</f>
        <v>#REF!</v>
      </c>
      <c r="P33" s="73" t="e">
        <f aca="false">IF(N32=" "," ",#REF!)</f>
        <v>#REF!</v>
      </c>
      <c r="Q33" s="73" t="e">
        <f aca="false">IF(O32=" "," ",#REF!)</f>
        <v>#REF!</v>
      </c>
      <c r="R33" s="73" t="e">
        <f aca="false">IF(P32=" "," ",#REF!)</f>
        <v>#REF!</v>
      </c>
      <c r="S33" s="73" t="e">
        <f aca="false">IF(Q32=" "," ",#REF!)</f>
        <v>#REF!</v>
      </c>
      <c r="T33" s="73" t="e">
        <f aca="false">IF(R32=" "," ",#REF!)</f>
        <v>#REF!</v>
      </c>
      <c r="U33" s="73" t="e">
        <f aca="false">IF(S32=" "," ",#REF!)</f>
        <v>#REF!</v>
      </c>
      <c r="V33" s="73" t="e">
        <f aca="false">IF(T32=" "," ",#REF!)</f>
        <v>#REF!</v>
      </c>
      <c r="W33" s="73" t="e">
        <f aca="false">IF(U32=" "," ",#REF!)</f>
        <v>#REF!</v>
      </c>
      <c r="X33" s="73" t="e">
        <f aca="false">IF(V32=" "," ",#REF!)</f>
        <v>#REF!</v>
      </c>
      <c r="Y33" s="73" t="e">
        <f aca="false">IF(W32=" "," ",#REF!)</f>
        <v>#REF!</v>
      </c>
      <c r="Z33" s="73" t="e">
        <f aca="false">IF(X32=" "," ",#REF!)</f>
        <v>#REF!</v>
      </c>
      <c r="AA33" s="73" t="e">
        <f aca="false">IF(Y32=" "," ",#REF!)</f>
        <v>#REF!</v>
      </c>
      <c r="AB33" s="73" t="e">
        <f aca="false">IF(Z32=" "," ",#REF!)</f>
        <v>#REF!</v>
      </c>
      <c r="AC33" s="73" t="e">
        <f aca="false">IF(AA32=" "," ",#REF!)</f>
        <v>#REF!</v>
      </c>
      <c r="AD33" s="73" t="e">
        <f aca="false">IF(AB32=" "," ",#REF!)</f>
        <v>#REF!</v>
      </c>
      <c r="AE33" s="73" t="e">
        <f aca="false">IF(AC32=" "," ",#REF!)</f>
        <v>#REF!</v>
      </c>
      <c r="AF33" s="73" t="e">
        <f aca="false">IF(AD32=" "," ",#REF!)</f>
        <v>#REF!</v>
      </c>
      <c r="AG33" s="74"/>
      <c r="AH33" s="75"/>
    </row>
    <row r="34" customFormat="false" ht="15" hidden="false" customHeight="true" outlineLevel="0" collapsed="false">
      <c r="A34" s="71" t="e">
        <f aca="false">#REF!</f>
        <v>#REF!</v>
      </c>
      <c r="B34" s="72" t="e">
        <f aca="false">#REF!</f>
        <v>#REF!</v>
      </c>
      <c r="C34" s="73" t="e">
        <f aca="false">IF(B34=" "," ","S")</f>
        <v>#REF!</v>
      </c>
      <c r="D34" s="73" t="e">
        <f aca="false">IF(B34=" "," ",#REF!)</f>
        <v>#REF!</v>
      </c>
      <c r="E34" s="73" t="e">
        <f aca="false">IF(C34=" "," ",#REF!)</f>
        <v>#REF!</v>
      </c>
      <c r="F34" s="73" t="e">
        <f aca="false">IF(D34=" "," ",#REF!)</f>
        <v>#REF!</v>
      </c>
      <c r="G34" s="73" t="e">
        <f aca="false">IF(E34=" "," ",#REF!)</f>
        <v>#REF!</v>
      </c>
      <c r="H34" s="73" t="e">
        <f aca="false">IF(F34=" "," ",#REF!)</f>
        <v>#REF!</v>
      </c>
      <c r="I34" s="73" t="e">
        <f aca="false">IF(G34=" "," ",#REF!)</f>
        <v>#REF!</v>
      </c>
      <c r="J34" s="73" t="e">
        <f aca="false">IF(H34=" "," ",#REF!)</f>
        <v>#REF!</v>
      </c>
      <c r="K34" s="73" t="e">
        <f aca="false">IF(I34=" "," ",#REF!)</f>
        <v>#REF!</v>
      </c>
      <c r="L34" s="73" t="e">
        <f aca="false">IF(J34=" "," ",#REF!)</f>
        <v>#REF!</v>
      </c>
      <c r="M34" s="73" t="e">
        <f aca="false">IF(K34=" "," ",#REF!)</f>
        <v>#REF!</v>
      </c>
      <c r="N34" s="73" t="e">
        <f aca="false">IF(L34=" "," ",#REF!)</f>
        <v>#REF!</v>
      </c>
      <c r="O34" s="73" t="e">
        <f aca="false">IF(M34=" "," ",#REF!)</f>
        <v>#REF!</v>
      </c>
      <c r="P34" s="73" t="e">
        <f aca="false">IF(N34=" "," ",#REF!)</f>
        <v>#REF!</v>
      </c>
      <c r="Q34" s="73" t="e">
        <f aca="false">IF(O34=" "," ",#REF!)</f>
        <v>#REF!</v>
      </c>
      <c r="R34" s="73" t="e">
        <f aca="false">IF(P34=" "," ",#REF!)</f>
        <v>#REF!</v>
      </c>
      <c r="S34" s="73" t="e">
        <f aca="false">IF(Q34=" "," ",#REF!)</f>
        <v>#REF!</v>
      </c>
      <c r="T34" s="73" t="e">
        <f aca="false">IF(R34=" "," ",#REF!)</f>
        <v>#REF!</v>
      </c>
      <c r="U34" s="73" t="e">
        <f aca="false">IF(S34=" "," ",#REF!)</f>
        <v>#REF!</v>
      </c>
      <c r="V34" s="73" t="e">
        <f aca="false">IF(T34=" "," ",#REF!)</f>
        <v>#REF!</v>
      </c>
      <c r="W34" s="73" t="e">
        <f aca="false">IF(U34=" "," ",#REF!)</f>
        <v>#REF!</v>
      </c>
      <c r="X34" s="73" t="e">
        <f aca="false">IF(V34=" "," ",#REF!)</f>
        <v>#REF!</v>
      </c>
      <c r="Y34" s="73" t="e">
        <f aca="false">IF(W34=" "," ",#REF!)</f>
        <v>#REF!</v>
      </c>
      <c r="Z34" s="73" t="e">
        <f aca="false">IF(X34=" "," ",#REF!)</f>
        <v>#REF!</v>
      </c>
      <c r="AA34" s="73" t="e">
        <f aca="false">IF(Y34=" "," ",#REF!)</f>
        <v>#REF!</v>
      </c>
      <c r="AB34" s="73" t="e">
        <f aca="false">IF(Z34=" "," ",#REF!)</f>
        <v>#REF!</v>
      </c>
      <c r="AC34" s="73" t="e">
        <f aca="false">IF(AA34=" "," ",#REF!)</f>
        <v>#REF!</v>
      </c>
      <c r="AD34" s="73" t="e">
        <f aca="false">IF(AB34=" "," ",#REF!)</f>
        <v>#REF!</v>
      </c>
      <c r="AE34" s="73" t="e">
        <f aca="false">IF(AC34=" "," ",#REF!)</f>
        <v>#REF!</v>
      </c>
      <c r="AF34" s="73" t="e">
        <f aca="false">IF(AD34=" "," ",#REF!)</f>
        <v>#REF!</v>
      </c>
      <c r="AG34" s="74" t="e">
        <f aca="false">IF(B34=" "," ",COUNTIF(D34:AF35,"-")*2)</f>
        <v>#REF!</v>
      </c>
      <c r="AH34" s="75"/>
    </row>
    <row r="35" customFormat="false" ht="15" hidden="false" customHeight="false" outlineLevel="0" collapsed="false">
      <c r="A35" s="71"/>
      <c r="B35" s="72"/>
      <c r="C35" s="76" t="e">
        <f aca="false">IF(B34=" "," ","Ö")</f>
        <v>#REF!</v>
      </c>
      <c r="D35" s="73" t="e">
        <f aca="false">IF(B34=" "," ",#REF!)</f>
        <v>#REF!</v>
      </c>
      <c r="E35" s="73" t="e">
        <f aca="false">IF(C34=" "," ",#REF!)</f>
        <v>#REF!</v>
      </c>
      <c r="F35" s="73" t="e">
        <f aca="false">IF(D34=" "," ",#REF!)</f>
        <v>#REF!</v>
      </c>
      <c r="G35" s="73" t="e">
        <f aca="false">IF(E34=" "," ",#REF!)</f>
        <v>#REF!</v>
      </c>
      <c r="H35" s="73" t="e">
        <f aca="false">IF(F34=" "," ",#REF!)</f>
        <v>#REF!</v>
      </c>
      <c r="I35" s="73" t="e">
        <f aca="false">IF(G34=" "," ",#REF!)</f>
        <v>#REF!</v>
      </c>
      <c r="J35" s="73" t="e">
        <f aca="false">IF(H34=" "," ",#REF!)</f>
        <v>#REF!</v>
      </c>
      <c r="K35" s="73" t="e">
        <f aca="false">IF(I34=" "," ",#REF!)</f>
        <v>#REF!</v>
      </c>
      <c r="L35" s="73" t="e">
        <f aca="false">IF(J34=" "," ",#REF!)</f>
        <v>#REF!</v>
      </c>
      <c r="M35" s="73" t="e">
        <f aca="false">IF(K34=" "," ",#REF!)</f>
        <v>#REF!</v>
      </c>
      <c r="N35" s="73" t="e">
        <f aca="false">IF(L34=" "," ",#REF!)</f>
        <v>#REF!</v>
      </c>
      <c r="O35" s="73" t="e">
        <f aca="false">IF(M34=" "," ",#REF!)</f>
        <v>#REF!</v>
      </c>
      <c r="P35" s="73" t="e">
        <f aca="false">IF(N34=" "," ",#REF!)</f>
        <v>#REF!</v>
      </c>
      <c r="Q35" s="73" t="e">
        <f aca="false">IF(O34=" "," ",#REF!)</f>
        <v>#REF!</v>
      </c>
      <c r="R35" s="73" t="e">
        <f aca="false">IF(P34=" "," ",#REF!)</f>
        <v>#REF!</v>
      </c>
      <c r="S35" s="73" t="e">
        <f aca="false">IF(Q34=" "," ",#REF!)</f>
        <v>#REF!</v>
      </c>
      <c r="T35" s="73" t="e">
        <f aca="false">IF(R34=" "," ",#REF!)</f>
        <v>#REF!</v>
      </c>
      <c r="U35" s="73" t="e">
        <f aca="false">IF(S34=" "," ",#REF!)</f>
        <v>#REF!</v>
      </c>
      <c r="V35" s="73" t="e">
        <f aca="false">IF(T34=" "," ",#REF!)</f>
        <v>#REF!</v>
      </c>
      <c r="W35" s="73" t="e">
        <f aca="false">IF(U34=" "," ",#REF!)</f>
        <v>#REF!</v>
      </c>
      <c r="X35" s="73" t="e">
        <f aca="false">IF(V34=" "," ",#REF!)</f>
        <v>#REF!</v>
      </c>
      <c r="Y35" s="73" t="e">
        <f aca="false">IF(W34=" "," ",#REF!)</f>
        <v>#REF!</v>
      </c>
      <c r="Z35" s="73" t="e">
        <f aca="false">IF(X34=" "," ",#REF!)</f>
        <v>#REF!</v>
      </c>
      <c r="AA35" s="73" t="e">
        <f aca="false">IF(Y34=" "," ",#REF!)</f>
        <v>#REF!</v>
      </c>
      <c r="AB35" s="73" t="e">
        <f aca="false">IF(Z34=" "," ",#REF!)</f>
        <v>#REF!</v>
      </c>
      <c r="AC35" s="73" t="e">
        <f aca="false">IF(AA34=" "," ",#REF!)</f>
        <v>#REF!</v>
      </c>
      <c r="AD35" s="73" t="e">
        <f aca="false">IF(AB34=" "," ",#REF!)</f>
        <v>#REF!</v>
      </c>
      <c r="AE35" s="73" t="e">
        <f aca="false">IF(AC34=" "," ",#REF!)</f>
        <v>#REF!</v>
      </c>
      <c r="AF35" s="73" t="e">
        <f aca="false">IF(AD34=" "," ",#REF!)</f>
        <v>#REF!</v>
      </c>
      <c r="AG35" s="74"/>
      <c r="AH35" s="75"/>
    </row>
    <row r="36" customFormat="false" ht="15" hidden="false" customHeight="true" outlineLevel="0" collapsed="false">
      <c r="A36" s="71" t="e">
        <f aca="false">#REF!</f>
        <v>#REF!</v>
      </c>
      <c r="B36" s="72" t="e">
        <f aca="false">#REF!</f>
        <v>#REF!</v>
      </c>
      <c r="C36" s="73" t="e">
        <f aca="false">IF(B36=" "," ","S")</f>
        <v>#REF!</v>
      </c>
      <c r="D36" s="73" t="e">
        <f aca="false">IF(B36=" "," ",#REF!)</f>
        <v>#REF!</v>
      </c>
      <c r="E36" s="73" t="e">
        <f aca="false">IF(C36=" "," ",#REF!)</f>
        <v>#REF!</v>
      </c>
      <c r="F36" s="73" t="e">
        <f aca="false">IF(D36=" "," ",#REF!)</f>
        <v>#REF!</v>
      </c>
      <c r="G36" s="73" t="e">
        <f aca="false">IF(E36=" "," ",#REF!)</f>
        <v>#REF!</v>
      </c>
      <c r="H36" s="73" t="e">
        <f aca="false">IF(F36=" "," ",#REF!)</f>
        <v>#REF!</v>
      </c>
      <c r="I36" s="73" t="e">
        <f aca="false">IF(G36=" "," ",#REF!)</f>
        <v>#REF!</v>
      </c>
      <c r="J36" s="73" t="e">
        <f aca="false">IF(H36=" "," ",#REF!)</f>
        <v>#REF!</v>
      </c>
      <c r="K36" s="73" t="e">
        <f aca="false">IF(I36=" "," ",#REF!)</f>
        <v>#REF!</v>
      </c>
      <c r="L36" s="73" t="e">
        <f aca="false">IF(J36=" "," ",#REF!)</f>
        <v>#REF!</v>
      </c>
      <c r="M36" s="73" t="e">
        <f aca="false">IF(K36=" "," ",#REF!)</f>
        <v>#REF!</v>
      </c>
      <c r="N36" s="73" t="e">
        <f aca="false">IF(L36=" "," ",#REF!)</f>
        <v>#REF!</v>
      </c>
      <c r="O36" s="73" t="e">
        <f aca="false">IF(M36=" "," ",#REF!)</f>
        <v>#REF!</v>
      </c>
      <c r="P36" s="73" t="e">
        <f aca="false">IF(N36=" "," ",#REF!)</f>
        <v>#REF!</v>
      </c>
      <c r="Q36" s="73" t="e">
        <f aca="false">IF(O36=" "," ",#REF!)</f>
        <v>#REF!</v>
      </c>
      <c r="R36" s="73" t="e">
        <f aca="false">IF(P36=" "," ",#REF!)</f>
        <v>#REF!</v>
      </c>
      <c r="S36" s="73" t="e">
        <f aca="false">IF(Q36=" "," ",#REF!)</f>
        <v>#REF!</v>
      </c>
      <c r="T36" s="73" t="e">
        <f aca="false">IF(R36=" "," ",#REF!)</f>
        <v>#REF!</v>
      </c>
      <c r="U36" s="73" t="e">
        <f aca="false">IF(S36=" "," ",#REF!)</f>
        <v>#REF!</v>
      </c>
      <c r="V36" s="73" t="e">
        <f aca="false">IF(T36=" "," ",#REF!)</f>
        <v>#REF!</v>
      </c>
      <c r="W36" s="73" t="e">
        <f aca="false">IF(U36=" "," ",#REF!)</f>
        <v>#REF!</v>
      </c>
      <c r="X36" s="73" t="e">
        <f aca="false">IF(V36=" "," ",#REF!)</f>
        <v>#REF!</v>
      </c>
      <c r="Y36" s="73" t="e">
        <f aca="false">IF(W36=" "," ",#REF!)</f>
        <v>#REF!</v>
      </c>
      <c r="Z36" s="73" t="e">
        <f aca="false">IF(X36=" "," ",#REF!)</f>
        <v>#REF!</v>
      </c>
      <c r="AA36" s="73" t="e">
        <f aca="false">IF(Y36=" "," ",#REF!)</f>
        <v>#REF!</v>
      </c>
      <c r="AB36" s="73" t="e">
        <f aca="false">IF(Z36=" "," ",#REF!)</f>
        <v>#REF!</v>
      </c>
      <c r="AC36" s="73" t="e">
        <f aca="false">IF(AA36=" "," ",#REF!)</f>
        <v>#REF!</v>
      </c>
      <c r="AD36" s="73" t="e">
        <f aca="false">IF(AB36=" "," ",#REF!)</f>
        <v>#REF!</v>
      </c>
      <c r="AE36" s="73" t="e">
        <f aca="false">IF(AC36=" "," ",#REF!)</f>
        <v>#REF!</v>
      </c>
      <c r="AF36" s="73" t="e">
        <f aca="false">IF(AD36=" "," ",#REF!)</f>
        <v>#REF!</v>
      </c>
      <c r="AG36" s="74" t="e">
        <f aca="false">IF(B36=" "," ",COUNTIF(D36:AF37,"-")*2)</f>
        <v>#REF!</v>
      </c>
      <c r="AH36" s="75"/>
    </row>
    <row r="37" customFormat="false" ht="15" hidden="false" customHeight="false" outlineLevel="0" collapsed="false">
      <c r="A37" s="71"/>
      <c r="B37" s="72"/>
      <c r="C37" s="76" t="e">
        <f aca="false">IF(B36=" "," ","Ö")</f>
        <v>#REF!</v>
      </c>
      <c r="D37" s="73" t="e">
        <f aca="false">IF(B36=" "," ",#REF!)</f>
        <v>#REF!</v>
      </c>
      <c r="E37" s="73" t="e">
        <f aca="false">IF(C36=" "," ",#REF!)</f>
        <v>#REF!</v>
      </c>
      <c r="F37" s="73" t="e">
        <f aca="false">IF(D36=" "," ",#REF!)</f>
        <v>#REF!</v>
      </c>
      <c r="G37" s="73" t="e">
        <f aca="false">IF(E36=" "," ",#REF!)</f>
        <v>#REF!</v>
      </c>
      <c r="H37" s="73" t="e">
        <f aca="false">IF(F36=" "," ",#REF!)</f>
        <v>#REF!</v>
      </c>
      <c r="I37" s="73" t="e">
        <f aca="false">IF(G36=" "," ",#REF!)</f>
        <v>#REF!</v>
      </c>
      <c r="J37" s="73" t="e">
        <f aca="false">IF(H36=" "," ",#REF!)</f>
        <v>#REF!</v>
      </c>
      <c r="K37" s="73" t="e">
        <f aca="false">IF(I36=" "," ",#REF!)</f>
        <v>#REF!</v>
      </c>
      <c r="L37" s="73" t="e">
        <f aca="false">IF(J36=" "," ",#REF!)</f>
        <v>#REF!</v>
      </c>
      <c r="M37" s="73" t="e">
        <f aca="false">IF(K36=" "," ",#REF!)</f>
        <v>#REF!</v>
      </c>
      <c r="N37" s="73" t="e">
        <f aca="false">IF(L36=" "," ",#REF!)</f>
        <v>#REF!</v>
      </c>
      <c r="O37" s="73" t="e">
        <f aca="false">IF(M36=" "," ",#REF!)</f>
        <v>#REF!</v>
      </c>
      <c r="P37" s="73" t="e">
        <f aca="false">IF(N36=" "," ",#REF!)</f>
        <v>#REF!</v>
      </c>
      <c r="Q37" s="73" t="e">
        <f aca="false">IF(O36=" "," ",#REF!)</f>
        <v>#REF!</v>
      </c>
      <c r="R37" s="73" t="e">
        <f aca="false">IF(P36=" "," ",#REF!)</f>
        <v>#REF!</v>
      </c>
      <c r="S37" s="73" t="e">
        <f aca="false">IF(Q36=" "," ",#REF!)</f>
        <v>#REF!</v>
      </c>
      <c r="T37" s="73" t="e">
        <f aca="false">IF(R36=" "," ",#REF!)</f>
        <v>#REF!</v>
      </c>
      <c r="U37" s="73" t="e">
        <f aca="false">IF(S36=" "," ",#REF!)</f>
        <v>#REF!</v>
      </c>
      <c r="V37" s="73" t="e">
        <f aca="false">IF(T36=" "," ",#REF!)</f>
        <v>#REF!</v>
      </c>
      <c r="W37" s="73" t="e">
        <f aca="false">IF(U36=" "," ",#REF!)</f>
        <v>#REF!</v>
      </c>
      <c r="X37" s="73" t="e">
        <f aca="false">IF(V36=" "," ",#REF!)</f>
        <v>#REF!</v>
      </c>
      <c r="Y37" s="73" t="e">
        <f aca="false">IF(W36=" "," ",#REF!)</f>
        <v>#REF!</v>
      </c>
      <c r="Z37" s="73" t="e">
        <f aca="false">IF(X36=" "," ",#REF!)</f>
        <v>#REF!</v>
      </c>
      <c r="AA37" s="73" t="e">
        <f aca="false">IF(Y36=" "," ",#REF!)</f>
        <v>#REF!</v>
      </c>
      <c r="AB37" s="73" t="e">
        <f aca="false">IF(Z36=" "," ",#REF!)</f>
        <v>#REF!</v>
      </c>
      <c r="AC37" s="73" t="e">
        <f aca="false">IF(AA36=" "," ",#REF!)</f>
        <v>#REF!</v>
      </c>
      <c r="AD37" s="73" t="e">
        <f aca="false">IF(AB36=" "," ",#REF!)</f>
        <v>#REF!</v>
      </c>
      <c r="AE37" s="73" t="e">
        <f aca="false">IF(AC36=" "," ",#REF!)</f>
        <v>#REF!</v>
      </c>
      <c r="AF37" s="73" t="e">
        <f aca="false">IF(AD36=" "," ",#REF!)</f>
        <v>#REF!</v>
      </c>
      <c r="AG37" s="74"/>
      <c r="AH37" s="75"/>
    </row>
    <row r="38" customFormat="false" ht="15" hidden="false" customHeight="false" outlineLevel="0" collapsed="false">
      <c r="A38" s="71" t="e">
        <f aca="false">#REF!</f>
        <v>#REF!</v>
      </c>
      <c r="B38" s="72" t="e">
        <f aca="false">#REF!</f>
        <v>#REF!</v>
      </c>
      <c r="C38" s="73" t="e">
        <f aca="false">IF(B38=" "," ","S")</f>
        <v>#REF!</v>
      </c>
      <c r="D38" s="73" t="e">
        <f aca="false">IF(B38=" "," ",#REF!)</f>
        <v>#REF!</v>
      </c>
      <c r="E38" s="73" t="e">
        <f aca="false">IF(C38=" "," ",#REF!)</f>
        <v>#REF!</v>
      </c>
      <c r="F38" s="73" t="e">
        <f aca="false">IF(D38=" "," ",#REF!)</f>
        <v>#REF!</v>
      </c>
      <c r="G38" s="73" t="e">
        <f aca="false">IF(E38=" "," ",#REF!)</f>
        <v>#REF!</v>
      </c>
      <c r="H38" s="73" t="e">
        <f aca="false">IF(F38=" "," ",#REF!)</f>
        <v>#REF!</v>
      </c>
      <c r="I38" s="73" t="e">
        <f aca="false">IF(G38=" "," ",#REF!)</f>
        <v>#REF!</v>
      </c>
      <c r="J38" s="73" t="e">
        <f aca="false">IF(H38=" "," ",#REF!)</f>
        <v>#REF!</v>
      </c>
      <c r="K38" s="73" t="e">
        <f aca="false">IF(I38=" "," ",#REF!)</f>
        <v>#REF!</v>
      </c>
      <c r="L38" s="73" t="e">
        <f aca="false">IF(J38=" "," ",#REF!)</f>
        <v>#REF!</v>
      </c>
      <c r="M38" s="73" t="e">
        <f aca="false">IF(K38=" "," ",#REF!)</f>
        <v>#REF!</v>
      </c>
      <c r="N38" s="73" t="e">
        <f aca="false">IF(L38=" "," ",#REF!)</f>
        <v>#REF!</v>
      </c>
      <c r="O38" s="73" t="e">
        <f aca="false">IF(M38=" "," ",#REF!)</f>
        <v>#REF!</v>
      </c>
      <c r="P38" s="73" t="e">
        <f aca="false">IF(N38=" "," ",#REF!)</f>
        <v>#REF!</v>
      </c>
      <c r="Q38" s="73" t="e">
        <f aca="false">IF(O38=" "," ",#REF!)</f>
        <v>#REF!</v>
      </c>
      <c r="R38" s="73" t="e">
        <f aca="false">IF(P38=" "," ",#REF!)</f>
        <v>#REF!</v>
      </c>
      <c r="S38" s="73" t="e">
        <f aca="false">IF(Q38=" "," ",#REF!)</f>
        <v>#REF!</v>
      </c>
      <c r="T38" s="73" t="e">
        <f aca="false">IF(R38=" "," ",#REF!)</f>
        <v>#REF!</v>
      </c>
      <c r="U38" s="73" t="e">
        <f aca="false">IF(S38=" "," ",#REF!)</f>
        <v>#REF!</v>
      </c>
      <c r="V38" s="73" t="e">
        <f aca="false">IF(T38=" "," ",#REF!)</f>
        <v>#REF!</v>
      </c>
      <c r="W38" s="73" t="e">
        <f aca="false">IF(U38=" "," ",#REF!)</f>
        <v>#REF!</v>
      </c>
      <c r="X38" s="73" t="e">
        <f aca="false">IF(V38=" "," ",#REF!)</f>
        <v>#REF!</v>
      </c>
      <c r="Y38" s="73" t="e">
        <f aca="false">IF(W38=" "," ",#REF!)</f>
        <v>#REF!</v>
      </c>
      <c r="Z38" s="73" t="e">
        <f aca="false">IF(X38=" "," ",#REF!)</f>
        <v>#REF!</v>
      </c>
      <c r="AA38" s="73" t="e">
        <f aca="false">IF(Y38=" "," ",#REF!)</f>
        <v>#REF!</v>
      </c>
      <c r="AB38" s="73" t="e">
        <f aca="false">IF(Z38=" "," ",#REF!)</f>
        <v>#REF!</v>
      </c>
      <c r="AC38" s="73" t="e">
        <f aca="false">IF(AA38=" "," ",#REF!)</f>
        <v>#REF!</v>
      </c>
      <c r="AD38" s="73" t="e">
        <f aca="false">IF(AB38=" "," ",#REF!)</f>
        <v>#REF!</v>
      </c>
      <c r="AE38" s="73" t="e">
        <f aca="false">IF(AC38=" "," ",#REF!)</f>
        <v>#REF!</v>
      </c>
      <c r="AF38" s="73" t="e">
        <f aca="false">IF(AD38=" "," ",#REF!)</f>
        <v>#REF!</v>
      </c>
      <c r="AG38" s="74" t="e">
        <f aca="false">IF(B38=" "," ",COUNTIF(D38:AF39,"-")*2)</f>
        <v>#REF!</v>
      </c>
      <c r="AH38" s="75"/>
    </row>
    <row r="39" customFormat="false" ht="15" hidden="false" customHeight="false" outlineLevel="0" collapsed="false">
      <c r="A39" s="71"/>
      <c r="B39" s="72"/>
      <c r="C39" s="76" t="e">
        <f aca="false">IF(B38=" "," ","Ö")</f>
        <v>#REF!</v>
      </c>
      <c r="D39" s="73" t="e">
        <f aca="false">IF(B38=" "," ",#REF!)</f>
        <v>#REF!</v>
      </c>
      <c r="E39" s="73" t="e">
        <f aca="false">IF(C38=" "," ",#REF!)</f>
        <v>#REF!</v>
      </c>
      <c r="F39" s="73" t="e">
        <f aca="false">IF(D38=" "," ",#REF!)</f>
        <v>#REF!</v>
      </c>
      <c r="G39" s="73" t="e">
        <f aca="false">IF(E38=" "," ",#REF!)</f>
        <v>#REF!</v>
      </c>
      <c r="H39" s="73" t="e">
        <f aca="false">IF(F38=" "," ",#REF!)</f>
        <v>#REF!</v>
      </c>
      <c r="I39" s="73" t="e">
        <f aca="false">IF(G38=" "," ",#REF!)</f>
        <v>#REF!</v>
      </c>
      <c r="J39" s="73" t="e">
        <f aca="false">IF(H38=" "," ",#REF!)</f>
        <v>#REF!</v>
      </c>
      <c r="K39" s="73" t="e">
        <f aca="false">IF(I38=" "," ",#REF!)</f>
        <v>#REF!</v>
      </c>
      <c r="L39" s="73" t="e">
        <f aca="false">IF(J38=" "," ",#REF!)</f>
        <v>#REF!</v>
      </c>
      <c r="M39" s="73" t="e">
        <f aca="false">IF(K38=" "," ",#REF!)</f>
        <v>#REF!</v>
      </c>
      <c r="N39" s="73" t="e">
        <f aca="false">IF(L38=" "," ",#REF!)</f>
        <v>#REF!</v>
      </c>
      <c r="O39" s="73" t="e">
        <f aca="false">IF(M38=" "," ",#REF!)</f>
        <v>#REF!</v>
      </c>
      <c r="P39" s="73" t="e">
        <f aca="false">IF(N38=" "," ",#REF!)</f>
        <v>#REF!</v>
      </c>
      <c r="Q39" s="73" t="e">
        <f aca="false">IF(O38=" "," ",#REF!)</f>
        <v>#REF!</v>
      </c>
      <c r="R39" s="73" t="e">
        <f aca="false">IF(P38=" "," ",#REF!)</f>
        <v>#REF!</v>
      </c>
      <c r="S39" s="73" t="e">
        <f aca="false">IF(Q38=" "," ",#REF!)</f>
        <v>#REF!</v>
      </c>
      <c r="T39" s="73" t="e">
        <f aca="false">IF(R38=" "," ",#REF!)</f>
        <v>#REF!</v>
      </c>
      <c r="U39" s="73" t="e">
        <f aca="false">IF(S38=" "," ",#REF!)</f>
        <v>#REF!</v>
      </c>
      <c r="V39" s="73" t="e">
        <f aca="false">IF(T38=" "," ",#REF!)</f>
        <v>#REF!</v>
      </c>
      <c r="W39" s="73" t="e">
        <f aca="false">IF(U38=" "," ",#REF!)</f>
        <v>#REF!</v>
      </c>
      <c r="X39" s="73" t="e">
        <f aca="false">IF(V38=" "," ",#REF!)</f>
        <v>#REF!</v>
      </c>
      <c r="Y39" s="73" t="e">
        <f aca="false">IF(W38=" "," ",#REF!)</f>
        <v>#REF!</v>
      </c>
      <c r="Z39" s="73" t="e">
        <f aca="false">IF(X38=" "," ",#REF!)</f>
        <v>#REF!</v>
      </c>
      <c r="AA39" s="73" t="e">
        <f aca="false">IF(Y38=" "," ",#REF!)</f>
        <v>#REF!</v>
      </c>
      <c r="AB39" s="73" t="e">
        <f aca="false">IF(Z38=" "," ",#REF!)</f>
        <v>#REF!</v>
      </c>
      <c r="AC39" s="73" t="e">
        <f aca="false">IF(AA38=" "," ",#REF!)</f>
        <v>#REF!</v>
      </c>
      <c r="AD39" s="73" t="e">
        <f aca="false">IF(AB38=" "," ",#REF!)</f>
        <v>#REF!</v>
      </c>
      <c r="AE39" s="73" t="e">
        <f aca="false">IF(AC38=" "," ",#REF!)</f>
        <v>#REF!</v>
      </c>
      <c r="AF39" s="73" t="e">
        <f aca="false">IF(AD38=" "," ",#REF!)</f>
        <v>#REF!</v>
      </c>
      <c r="AG39" s="74"/>
      <c r="AH39" s="75"/>
    </row>
    <row r="40" customFormat="false" ht="15" hidden="false" customHeight="false" outlineLevel="0" collapsed="false">
      <c r="A40" s="71" t="e">
        <f aca="false">#REF!</f>
        <v>#REF!</v>
      </c>
      <c r="B40" s="72" t="e">
        <f aca="false">#REF!</f>
        <v>#REF!</v>
      </c>
      <c r="C40" s="73" t="e">
        <f aca="false">IF(B40=" "," ","S")</f>
        <v>#REF!</v>
      </c>
      <c r="D40" s="73" t="e">
        <f aca="false">IF(B40=" "," ",#REF!)</f>
        <v>#REF!</v>
      </c>
      <c r="E40" s="73" t="e">
        <f aca="false">IF(C40=" "," ",#REF!)</f>
        <v>#REF!</v>
      </c>
      <c r="F40" s="73" t="e">
        <f aca="false">IF(D40=" "," ",#REF!)</f>
        <v>#REF!</v>
      </c>
      <c r="G40" s="73" t="e">
        <f aca="false">IF(E40=" "," ",#REF!)</f>
        <v>#REF!</v>
      </c>
      <c r="H40" s="73" t="e">
        <f aca="false">IF(F40=" "," ",#REF!)</f>
        <v>#REF!</v>
      </c>
      <c r="I40" s="73" t="e">
        <f aca="false">IF(G40=" "," ",#REF!)</f>
        <v>#REF!</v>
      </c>
      <c r="J40" s="73" t="e">
        <f aca="false">IF(H40=" "," ",#REF!)</f>
        <v>#REF!</v>
      </c>
      <c r="K40" s="73" t="e">
        <f aca="false">IF(I40=" "," ",#REF!)</f>
        <v>#REF!</v>
      </c>
      <c r="L40" s="73" t="e">
        <f aca="false">IF(J40=" "," ",#REF!)</f>
        <v>#REF!</v>
      </c>
      <c r="M40" s="73" t="e">
        <f aca="false">IF(K40=" "," ",#REF!)</f>
        <v>#REF!</v>
      </c>
      <c r="N40" s="73" t="e">
        <f aca="false">IF(L40=" "," ",#REF!)</f>
        <v>#REF!</v>
      </c>
      <c r="O40" s="73" t="e">
        <f aca="false">IF(M40=" "," ",#REF!)</f>
        <v>#REF!</v>
      </c>
      <c r="P40" s="73" t="e">
        <f aca="false">IF(N40=" "," ",#REF!)</f>
        <v>#REF!</v>
      </c>
      <c r="Q40" s="73" t="e">
        <f aca="false">IF(O40=" "," ",#REF!)</f>
        <v>#REF!</v>
      </c>
      <c r="R40" s="73" t="e">
        <f aca="false">IF(P40=" "," ",#REF!)</f>
        <v>#REF!</v>
      </c>
      <c r="S40" s="73" t="e">
        <f aca="false">IF(Q40=" "," ",#REF!)</f>
        <v>#REF!</v>
      </c>
      <c r="T40" s="73" t="e">
        <f aca="false">IF(R40=" "," ",#REF!)</f>
        <v>#REF!</v>
      </c>
      <c r="U40" s="73" t="e">
        <f aca="false">IF(S40=" "," ",#REF!)</f>
        <v>#REF!</v>
      </c>
      <c r="V40" s="73" t="e">
        <f aca="false">IF(T40=" "," ",#REF!)</f>
        <v>#REF!</v>
      </c>
      <c r="W40" s="73" t="e">
        <f aca="false">IF(U40=" "," ",#REF!)</f>
        <v>#REF!</v>
      </c>
      <c r="X40" s="73" t="e">
        <f aca="false">IF(V40=" "," ",#REF!)</f>
        <v>#REF!</v>
      </c>
      <c r="Y40" s="73" t="e">
        <f aca="false">IF(W40=" "," ",#REF!)</f>
        <v>#REF!</v>
      </c>
      <c r="Z40" s="73" t="e">
        <f aca="false">IF(X40=" "," ",#REF!)</f>
        <v>#REF!</v>
      </c>
      <c r="AA40" s="73" t="e">
        <f aca="false">IF(Y40=" "," ",#REF!)</f>
        <v>#REF!</v>
      </c>
      <c r="AB40" s="73" t="e">
        <f aca="false">IF(Z40=" "," ",#REF!)</f>
        <v>#REF!</v>
      </c>
      <c r="AC40" s="73" t="e">
        <f aca="false">IF(AA40=" "," ",#REF!)</f>
        <v>#REF!</v>
      </c>
      <c r="AD40" s="73" t="e">
        <f aca="false">IF(AB40=" "," ",#REF!)</f>
        <v>#REF!</v>
      </c>
      <c r="AE40" s="73" t="e">
        <f aca="false">IF(AC40=" "," ",#REF!)</f>
        <v>#REF!</v>
      </c>
      <c r="AF40" s="73" t="e">
        <f aca="false">IF(AD40=" "," ",#REF!)</f>
        <v>#REF!</v>
      </c>
      <c r="AG40" s="74" t="e">
        <f aca="false">IF(B40=" "," ",COUNTIF(D40:AF41,"-")*2)</f>
        <v>#REF!</v>
      </c>
      <c r="AH40" s="75"/>
    </row>
    <row r="41" customFormat="false" ht="15" hidden="false" customHeight="false" outlineLevel="0" collapsed="false">
      <c r="A41" s="71"/>
      <c r="B41" s="72"/>
      <c r="C41" s="76" t="e">
        <f aca="false">IF(B40=" "," ","Ö")</f>
        <v>#REF!</v>
      </c>
      <c r="D41" s="73" t="e">
        <f aca="false">IF(B40=" "," ",#REF!)</f>
        <v>#REF!</v>
      </c>
      <c r="E41" s="73" t="e">
        <f aca="false">IF(C40=" "," ",#REF!)</f>
        <v>#REF!</v>
      </c>
      <c r="F41" s="73" t="e">
        <f aca="false">IF(D40=" "," ",#REF!)</f>
        <v>#REF!</v>
      </c>
      <c r="G41" s="73" t="e">
        <f aca="false">IF(E40=" "," ",#REF!)</f>
        <v>#REF!</v>
      </c>
      <c r="H41" s="73" t="e">
        <f aca="false">IF(F40=" "," ",#REF!)</f>
        <v>#REF!</v>
      </c>
      <c r="I41" s="73" t="e">
        <f aca="false">IF(G40=" "," ",#REF!)</f>
        <v>#REF!</v>
      </c>
      <c r="J41" s="73" t="e">
        <f aca="false">IF(H40=" "," ",#REF!)</f>
        <v>#REF!</v>
      </c>
      <c r="K41" s="73" t="e">
        <f aca="false">IF(I40=" "," ",#REF!)</f>
        <v>#REF!</v>
      </c>
      <c r="L41" s="73" t="e">
        <f aca="false">IF(J40=" "," ",#REF!)</f>
        <v>#REF!</v>
      </c>
      <c r="M41" s="73" t="e">
        <f aca="false">IF(K40=" "," ",#REF!)</f>
        <v>#REF!</v>
      </c>
      <c r="N41" s="73" t="e">
        <f aca="false">IF(L40=" "," ",#REF!)</f>
        <v>#REF!</v>
      </c>
      <c r="O41" s="73" t="e">
        <f aca="false">IF(M40=" "," ",#REF!)</f>
        <v>#REF!</v>
      </c>
      <c r="P41" s="73" t="e">
        <f aca="false">IF(N40=" "," ",#REF!)</f>
        <v>#REF!</v>
      </c>
      <c r="Q41" s="73" t="e">
        <f aca="false">IF(O40=" "," ",#REF!)</f>
        <v>#REF!</v>
      </c>
      <c r="R41" s="73" t="e">
        <f aca="false">IF(P40=" "," ",#REF!)</f>
        <v>#REF!</v>
      </c>
      <c r="S41" s="73" t="e">
        <f aca="false">IF(Q40=" "," ",#REF!)</f>
        <v>#REF!</v>
      </c>
      <c r="T41" s="73" t="e">
        <f aca="false">IF(R40=" "," ",#REF!)</f>
        <v>#REF!</v>
      </c>
      <c r="U41" s="73" t="e">
        <f aca="false">IF(S40=" "," ",#REF!)</f>
        <v>#REF!</v>
      </c>
      <c r="V41" s="73" t="e">
        <f aca="false">IF(T40=" "," ",#REF!)</f>
        <v>#REF!</v>
      </c>
      <c r="W41" s="73" t="e">
        <f aca="false">IF(U40=" "," ",#REF!)</f>
        <v>#REF!</v>
      </c>
      <c r="X41" s="73" t="e">
        <f aca="false">IF(V40=" "," ",#REF!)</f>
        <v>#REF!</v>
      </c>
      <c r="Y41" s="73" t="e">
        <f aca="false">IF(W40=" "," ",#REF!)</f>
        <v>#REF!</v>
      </c>
      <c r="Z41" s="73" t="e">
        <f aca="false">IF(X40=" "," ",#REF!)</f>
        <v>#REF!</v>
      </c>
      <c r="AA41" s="73" t="e">
        <f aca="false">IF(Y40=" "," ",#REF!)</f>
        <v>#REF!</v>
      </c>
      <c r="AB41" s="73" t="e">
        <f aca="false">IF(Z40=" "," ",#REF!)</f>
        <v>#REF!</v>
      </c>
      <c r="AC41" s="73" t="e">
        <f aca="false">IF(AA40=" "," ",#REF!)</f>
        <v>#REF!</v>
      </c>
      <c r="AD41" s="73" t="e">
        <f aca="false">IF(AB40=" "," ",#REF!)</f>
        <v>#REF!</v>
      </c>
      <c r="AE41" s="73" t="e">
        <f aca="false">IF(AC40=" "," ",#REF!)</f>
        <v>#REF!</v>
      </c>
      <c r="AF41" s="73" t="e">
        <f aca="false">IF(AD40=" "," ",#REF!)</f>
        <v>#REF!</v>
      </c>
      <c r="AG41" s="74"/>
      <c r="AH41" s="75"/>
    </row>
    <row r="42" customFormat="false" ht="15" hidden="false" customHeight="true" outlineLevel="0" collapsed="false">
      <c r="A42" s="71" t="e">
        <f aca="false">#REF!</f>
        <v>#REF!</v>
      </c>
      <c r="B42" s="72" t="e">
        <f aca="false">#REF!</f>
        <v>#REF!</v>
      </c>
      <c r="C42" s="73" t="e">
        <f aca="false">IF(B42=" "," ","S")</f>
        <v>#REF!</v>
      </c>
      <c r="D42" s="73" t="e">
        <f aca="false">IF(B42=" "," ",#REF!)</f>
        <v>#REF!</v>
      </c>
      <c r="E42" s="73" t="e">
        <f aca="false">IF(C42=" "," ",#REF!)</f>
        <v>#REF!</v>
      </c>
      <c r="F42" s="73" t="e">
        <f aca="false">IF(D42=" "," ",#REF!)</f>
        <v>#REF!</v>
      </c>
      <c r="G42" s="73" t="e">
        <f aca="false">IF(E42=" "," ",#REF!)</f>
        <v>#REF!</v>
      </c>
      <c r="H42" s="73" t="e">
        <f aca="false">IF(F42=" "," ",#REF!)</f>
        <v>#REF!</v>
      </c>
      <c r="I42" s="73" t="e">
        <f aca="false">IF(G42=" "," ",#REF!)</f>
        <v>#REF!</v>
      </c>
      <c r="J42" s="73" t="e">
        <f aca="false">IF(H42=" "," ",#REF!)</f>
        <v>#REF!</v>
      </c>
      <c r="K42" s="73" t="e">
        <f aca="false">IF(I42=" "," ",#REF!)</f>
        <v>#REF!</v>
      </c>
      <c r="L42" s="73" t="e">
        <f aca="false">IF(J42=" "," ",#REF!)</f>
        <v>#REF!</v>
      </c>
      <c r="M42" s="73" t="e">
        <f aca="false">IF(K42=" "," ",#REF!)</f>
        <v>#REF!</v>
      </c>
      <c r="N42" s="73" t="e">
        <f aca="false">IF(L42=" "," ",#REF!)</f>
        <v>#REF!</v>
      </c>
      <c r="O42" s="73" t="e">
        <f aca="false">IF(M42=" "," ",#REF!)</f>
        <v>#REF!</v>
      </c>
      <c r="P42" s="73" t="e">
        <f aca="false">IF(N42=" "," ",#REF!)</f>
        <v>#REF!</v>
      </c>
      <c r="Q42" s="73" t="e">
        <f aca="false">IF(O42=" "," ",#REF!)</f>
        <v>#REF!</v>
      </c>
      <c r="R42" s="73" t="e">
        <f aca="false">IF(P42=" "," ",#REF!)</f>
        <v>#REF!</v>
      </c>
      <c r="S42" s="73" t="e">
        <f aca="false">IF(Q42=" "," ",#REF!)</f>
        <v>#REF!</v>
      </c>
      <c r="T42" s="73" t="e">
        <f aca="false">IF(R42=" "," ",#REF!)</f>
        <v>#REF!</v>
      </c>
      <c r="U42" s="73" t="e">
        <f aca="false">IF(S42=" "," ",#REF!)</f>
        <v>#REF!</v>
      </c>
      <c r="V42" s="73" t="e">
        <f aca="false">IF(T42=" "," ",#REF!)</f>
        <v>#REF!</v>
      </c>
      <c r="W42" s="73" t="e">
        <f aca="false">IF(U42=" "," ",#REF!)</f>
        <v>#REF!</v>
      </c>
      <c r="X42" s="73" t="e">
        <f aca="false">IF(V42=" "," ",#REF!)</f>
        <v>#REF!</v>
      </c>
      <c r="Y42" s="73" t="e">
        <f aca="false">IF(W42=" "," ",#REF!)</f>
        <v>#REF!</v>
      </c>
      <c r="Z42" s="73" t="e">
        <f aca="false">IF(X42=" "," ",#REF!)</f>
        <v>#REF!</v>
      </c>
      <c r="AA42" s="73" t="e">
        <f aca="false">IF(Y42=" "," ",#REF!)</f>
        <v>#REF!</v>
      </c>
      <c r="AB42" s="73" t="e">
        <f aca="false">IF(Z42=" "," ",#REF!)</f>
        <v>#REF!</v>
      </c>
      <c r="AC42" s="73" t="e">
        <f aca="false">IF(AA42=" "," ",#REF!)</f>
        <v>#REF!</v>
      </c>
      <c r="AD42" s="73" t="e">
        <f aca="false">IF(AB42=" "," ",#REF!)</f>
        <v>#REF!</v>
      </c>
      <c r="AE42" s="73" t="e">
        <f aca="false">IF(AC42=" "," ",#REF!)</f>
        <v>#REF!</v>
      </c>
      <c r="AF42" s="73" t="e">
        <f aca="false">IF(AD42=" "," ",#REF!)</f>
        <v>#REF!</v>
      </c>
      <c r="AG42" s="74" t="e">
        <f aca="false">IF(B42=" "," ",COUNTIF(D42:AF43,"-")*2)</f>
        <v>#REF!</v>
      </c>
      <c r="AH42" s="75"/>
    </row>
    <row r="43" customFormat="false" ht="15" hidden="false" customHeight="false" outlineLevel="0" collapsed="false">
      <c r="A43" s="71"/>
      <c r="B43" s="72"/>
      <c r="C43" s="76" t="e">
        <f aca="false">IF(B42=" "," ","Ö")</f>
        <v>#REF!</v>
      </c>
      <c r="D43" s="73" t="e">
        <f aca="false">IF(B42=" "," ",#REF!)</f>
        <v>#REF!</v>
      </c>
      <c r="E43" s="73" t="e">
        <f aca="false">IF(C42=" "," ",#REF!)</f>
        <v>#REF!</v>
      </c>
      <c r="F43" s="73" t="e">
        <f aca="false">IF(D42=" "," ",#REF!)</f>
        <v>#REF!</v>
      </c>
      <c r="G43" s="73" t="e">
        <f aca="false">IF(E42=" "," ",#REF!)</f>
        <v>#REF!</v>
      </c>
      <c r="H43" s="73" t="e">
        <f aca="false">IF(F42=" "," ",#REF!)</f>
        <v>#REF!</v>
      </c>
      <c r="I43" s="73" t="e">
        <f aca="false">IF(G42=" "," ",#REF!)</f>
        <v>#REF!</v>
      </c>
      <c r="J43" s="73" t="e">
        <f aca="false">IF(H42=" "," ",#REF!)</f>
        <v>#REF!</v>
      </c>
      <c r="K43" s="73" t="e">
        <f aca="false">IF(I42=" "," ",#REF!)</f>
        <v>#REF!</v>
      </c>
      <c r="L43" s="73" t="e">
        <f aca="false">IF(J42=" "," ",#REF!)</f>
        <v>#REF!</v>
      </c>
      <c r="M43" s="73" t="e">
        <f aca="false">IF(K42=" "," ",#REF!)</f>
        <v>#REF!</v>
      </c>
      <c r="N43" s="73" t="e">
        <f aca="false">IF(L42=" "," ",#REF!)</f>
        <v>#REF!</v>
      </c>
      <c r="O43" s="73" t="e">
        <f aca="false">IF(M42=" "," ",#REF!)</f>
        <v>#REF!</v>
      </c>
      <c r="P43" s="73" t="e">
        <f aca="false">IF(N42=" "," ",#REF!)</f>
        <v>#REF!</v>
      </c>
      <c r="Q43" s="73" t="e">
        <f aca="false">IF(O42=" "," ",#REF!)</f>
        <v>#REF!</v>
      </c>
      <c r="R43" s="73" t="e">
        <f aca="false">IF(P42=" "," ",#REF!)</f>
        <v>#REF!</v>
      </c>
      <c r="S43" s="73" t="e">
        <f aca="false">IF(Q42=" "," ",#REF!)</f>
        <v>#REF!</v>
      </c>
      <c r="T43" s="73" t="e">
        <f aca="false">IF(R42=" "," ",#REF!)</f>
        <v>#REF!</v>
      </c>
      <c r="U43" s="73" t="e">
        <f aca="false">IF(S42=" "," ",#REF!)</f>
        <v>#REF!</v>
      </c>
      <c r="V43" s="73" t="e">
        <f aca="false">IF(T42=" "," ",#REF!)</f>
        <v>#REF!</v>
      </c>
      <c r="W43" s="73" t="e">
        <f aca="false">IF(U42=" "," ",#REF!)</f>
        <v>#REF!</v>
      </c>
      <c r="X43" s="73" t="e">
        <f aca="false">IF(V42=" "," ",#REF!)</f>
        <v>#REF!</v>
      </c>
      <c r="Y43" s="73" t="e">
        <f aca="false">IF(W42=" "," ",#REF!)</f>
        <v>#REF!</v>
      </c>
      <c r="Z43" s="73" t="e">
        <f aca="false">IF(X42=" "," ",#REF!)</f>
        <v>#REF!</v>
      </c>
      <c r="AA43" s="73" t="e">
        <f aca="false">IF(Y42=" "," ",#REF!)</f>
        <v>#REF!</v>
      </c>
      <c r="AB43" s="73" t="e">
        <f aca="false">IF(Z42=" "," ",#REF!)</f>
        <v>#REF!</v>
      </c>
      <c r="AC43" s="73" t="e">
        <f aca="false">IF(AA42=" "," ",#REF!)</f>
        <v>#REF!</v>
      </c>
      <c r="AD43" s="73" t="e">
        <f aca="false">IF(AB42=" "," ",#REF!)</f>
        <v>#REF!</v>
      </c>
      <c r="AE43" s="73" t="e">
        <f aca="false">IF(AC42=" "," ",#REF!)</f>
        <v>#REF!</v>
      </c>
      <c r="AF43" s="73" t="e">
        <f aca="false">IF(AD42=" "," ",#REF!)</f>
        <v>#REF!</v>
      </c>
      <c r="AG43" s="74"/>
      <c r="AH43" s="75"/>
    </row>
    <row r="44" customFormat="false" ht="15" hidden="false" customHeight="false" outlineLevel="0" collapsed="false">
      <c r="A44" s="71" t="e">
        <f aca="false">#REF!</f>
        <v>#REF!</v>
      </c>
      <c r="B44" s="72" t="e">
        <f aca="false">#REF!</f>
        <v>#REF!</v>
      </c>
      <c r="C44" s="73" t="e">
        <f aca="false">IF(B44=" "," ","S")</f>
        <v>#REF!</v>
      </c>
      <c r="D44" s="73" t="e">
        <f aca="false">IF(B44=" "," ",#REF!)</f>
        <v>#REF!</v>
      </c>
      <c r="E44" s="73" t="e">
        <f aca="false">IF(C44=" "," ",#REF!)</f>
        <v>#REF!</v>
      </c>
      <c r="F44" s="73" t="e">
        <f aca="false">IF(D44=" "," ",#REF!)</f>
        <v>#REF!</v>
      </c>
      <c r="G44" s="73" t="e">
        <f aca="false">IF(E44=" "," ",#REF!)</f>
        <v>#REF!</v>
      </c>
      <c r="H44" s="73" t="e">
        <f aca="false">IF(F44=" "," ",#REF!)</f>
        <v>#REF!</v>
      </c>
      <c r="I44" s="73" t="e">
        <f aca="false">IF(G44=" "," ",#REF!)</f>
        <v>#REF!</v>
      </c>
      <c r="J44" s="73" t="e">
        <f aca="false">IF(H44=" "," ",#REF!)</f>
        <v>#REF!</v>
      </c>
      <c r="K44" s="73" t="e">
        <f aca="false">IF(I44=" "," ",#REF!)</f>
        <v>#REF!</v>
      </c>
      <c r="L44" s="73" t="e">
        <f aca="false">IF(J44=" "," ",#REF!)</f>
        <v>#REF!</v>
      </c>
      <c r="M44" s="73" t="e">
        <f aca="false">IF(K44=" "," ",#REF!)</f>
        <v>#REF!</v>
      </c>
      <c r="N44" s="73" t="e">
        <f aca="false">IF(L44=" "," ",#REF!)</f>
        <v>#REF!</v>
      </c>
      <c r="O44" s="73" t="e">
        <f aca="false">IF(M44=" "," ",#REF!)</f>
        <v>#REF!</v>
      </c>
      <c r="P44" s="73" t="e">
        <f aca="false">IF(N44=" "," ",#REF!)</f>
        <v>#REF!</v>
      </c>
      <c r="Q44" s="73" t="e">
        <f aca="false">IF(O44=" "," ",#REF!)</f>
        <v>#REF!</v>
      </c>
      <c r="R44" s="73" t="e">
        <f aca="false">IF(P44=" "," ",#REF!)</f>
        <v>#REF!</v>
      </c>
      <c r="S44" s="73" t="e">
        <f aca="false">IF(Q44=" "," ",#REF!)</f>
        <v>#REF!</v>
      </c>
      <c r="T44" s="73" t="e">
        <f aca="false">IF(R44=" "," ",#REF!)</f>
        <v>#REF!</v>
      </c>
      <c r="U44" s="73" t="e">
        <f aca="false">IF(S44=" "," ",#REF!)</f>
        <v>#REF!</v>
      </c>
      <c r="V44" s="73" t="e">
        <f aca="false">IF(T44=" "," ",#REF!)</f>
        <v>#REF!</v>
      </c>
      <c r="W44" s="73" t="e">
        <f aca="false">IF(U44=" "," ",#REF!)</f>
        <v>#REF!</v>
      </c>
      <c r="X44" s="73" t="e">
        <f aca="false">IF(V44=" "," ",#REF!)</f>
        <v>#REF!</v>
      </c>
      <c r="Y44" s="73" t="e">
        <f aca="false">IF(W44=" "," ",#REF!)</f>
        <v>#REF!</v>
      </c>
      <c r="Z44" s="73" t="e">
        <f aca="false">IF(X44=" "," ",#REF!)</f>
        <v>#REF!</v>
      </c>
      <c r="AA44" s="73" t="e">
        <f aca="false">IF(Y44=" "," ",#REF!)</f>
        <v>#REF!</v>
      </c>
      <c r="AB44" s="73" t="e">
        <f aca="false">IF(Z44=" "," ",#REF!)</f>
        <v>#REF!</v>
      </c>
      <c r="AC44" s="73" t="e">
        <f aca="false">IF(AA44=" "," ",#REF!)</f>
        <v>#REF!</v>
      </c>
      <c r="AD44" s="73" t="e">
        <f aca="false">IF(AB44=" "," ",#REF!)</f>
        <v>#REF!</v>
      </c>
      <c r="AE44" s="73" t="e">
        <f aca="false">IF(AC44=" "," ",#REF!)</f>
        <v>#REF!</v>
      </c>
      <c r="AF44" s="73" t="e">
        <f aca="false">IF(AD44=" "," ",#REF!)</f>
        <v>#REF!</v>
      </c>
      <c r="AG44" s="74" t="e">
        <f aca="false">IF(B44=" "," ",COUNTIF(D44:AF45,"-")*2)</f>
        <v>#REF!</v>
      </c>
      <c r="AH44" s="75"/>
    </row>
    <row r="45" customFormat="false" ht="15" hidden="false" customHeight="false" outlineLevel="0" collapsed="false">
      <c r="A45" s="71"/>
      <c r="B45" s="72"/>
      <c r="C45" s="76" t="e">
        <f aca="false">IF(B44=" "," ","Ö")</f>
        <v>#REF!</v>
      </c>
      <c r="D45" s="73" t="e">
        <f aca="false">IF(B44=" "," ",#REF!)</f>
        <v>#REF!</v>
      </c>
      <c r="E45" s="73" t="e">
        <f aca="false">IF(C44=" "," ",#REF!)</f>
        <v>#REF!</v>
      </c>
      <c r="F45" s="73" t="e">
        <f aca="false">IF(D44=" "," ",#REF!)</f>
        <v>#REF!</v>
      </c>
      <c r="G45" s="73" t="e">
        <f aca="false">IF(E44=" "," ",#REF!)</f>
        <v>#REF!</v>
      </c>
      <c r="H45" s="73" t="e">
        <f aca="false">IF(F44=" "," ",#REF!)</f>
        <v>#REF!</v>
      </c>
      <c r="I45" s="73" t="e">
        <f aca="false">IF(G44=" "," ",#REF!)</f>
        <v>#REF!</v>
      </c>
      <c r="J45" s="73" t="e">
        <f aca="false">IF(H44=" "," ",#REF!)</f>
        <v>#REF!</v>
      </c>
      <c r="K45" s="73" t="e">
        <f aca="false">IF(I44=" "," ",#REF!)</f>
        <v>#REF!</v>
      </c>
      <c r="L45" s="73" t="e">
        <f aca="false">IF(J44=" "," ",#REF!)</f>
        <v>#REF!</v>
      </c>
      <c r="M45" s="73" t="e">
        <f aca="false">IF(K44=" "," ",#REF!)</f>
        <v>#REF!</v>
      </c>
      <c r="N45" s="73" t="e">
        <f aca="false">IF(L44=" "," ",#REF!)</f>
        <v>#REF!</v>
      </c>
      <c r="O45" s="73" t="e">
        <f aca="false">IF(M44=" "," ",#REF!)</f>
        <v>#REF!</v>
      </c>
      <c r="P45" s="73" t="e">
        <f aca="false">IF(N44=" "," ",#REF!)</f>
        <v>#REF!</v>
      </c>
      <c r="Q45" s="73" t="e">
        <f aca="false">IF(O44=" "," ",#REF!)</f>
        <v>#REF!</v>
      </c>
      <c r="R45" s="73" t="e">
        <f aca="false">IF(P44=" "," ",#REF!)</f>
        <v>#REF!</v>
      </c>
      <c r="S45" s="73" t="e">
        <f aca="false">IF(Q44=" "," ",#REF!)</f>
        <v>#REF!</v>
      </c>
      <c r="T45" s="73" t="e">
        <f aca="false">IF(R44=" "," ",#REF!)</f>
        <v>#REF!</v>
      </c>
      <c r="U45" s="73" t="e">
        <f aca="false">IF(S44=" "," ",#REF!)</f>
        <v>#REF!</v>
      </c>
      <c r="V45" s="73" t="e">
        <f aca="false">IF(T44=" "," ",#REF!)</f>
        <v>#REF!</v>
      </c>
      <c r="W45" s="73" t="e">
        <f aca="false">IF(U44=" "," ",#REF!)</f>
        <v>#REF!</v>
      </c>
      <c r="X45" s="73" t="e">
        <f aca="false">IF(V44=" "," ",#REF!)</f>
        <v>#REF!</v>
      </c>
      <c r="Y45" s="73" t="e">
        <f aca="false">IF(W44=" "," ",#REF!)</f>
        <v>#REF!</v>
      </c>
      <c r="Z45" s="73" t="e">
        <f aca="false">IF(X44=" "," ",#REF!)</f>
        <v>#REF!</v>
      </c>
      <c r="AA45" s="73" t="e">
        <f aca="false">IF(Y44=" "," ",#REF!)</f>
        <v>#REF!</v>
      </c>
      <c r="AB45" s="73" t="e">
        <f aca="false">IF(Z44=" "," ",#REF!)</f>
        <v>#REF!</v>
      </c>
      <c r="AC45" s="73" t="e">
        <f aca="false">IF(AA44=" "," ",#REF!)</f>
        <v>#REF!</v>
      </c>
      <c r="AD45" s="73" t="e">
        <f aca="false">IF(AB44=" "," ",#REF!)</f>
        <v>#REF!</v>
      </c>
      <c r="AE45" s="73" t="e">
        <f aca="false">IF(AC44=" "," ",#REF!)</f>
        <v>#REF!</v>
      </c>
      <c r="AF45" s="73" t="e">
        <f aca="false">IF(AD44=" "," ",#REF!)</f>
        <v>#REF!</v>
      </c>
      <c r="AG45" s="74"/>
      <c r="AH45" s="75"/>
    </row>
    <row r="46" customFormat="false" ht="15" hidden="false" customHeight="false" outlineLevel="0" collapsed="false">
      <c r="A46" s="71" t="e">
        <f aca="false">#REF!</f>
        <v>#REF!</v>
      </c>
      <c r="B46" s="72" t="e">
        <f aca="false">#REF!</f>
        <v>#REF!</v>
      </c>
      <c r="C46" s="73" t="e">
        <f aca="false">IF(B46=" "," ","S")</f>
        <v>#REF!</v>
      </c>
      <c r="D46" s="73" t="e">
        <f aca="false">IF(B46=" "," ",#REF!)</f>
        <v>#REF!</v>
      </c>
      <c r="E46" s="73" t="e">
        <f aca="false">IF(C46=" "," ",#REF!)</f>
        <v>#REF!</v>
      </c>
      <c r="F46" s="73" t="e">
        <f aca="false">IF(D46=" "," ",#REF!)</f>
        <v>#REF!</v>
      </c>
      <c r="G46" s="73" t="e">
        <f aca="false">IF(E46=" "," ",#REF!)</f>
        <v>#REF!</v>
      </c>
      <c r="H46" s="73" t="e">
        <f aca="false">IF(F46=" "," ",#REF!)</f>
        <v>#REF!</v>
      </c>
      <c r="I46" s="73" t="e">
        <f aca="false">IF(G46=" "," ",#REF!)</f>
        <v>#REF!</v>
      </c>
      <c r="J46" s="73" t="e">
        <f aca="false">IF(H46=" "," ",#REF!)</f>
        <v>#REF!</v>
      </c>
      <c r="K46" s="73" t="e">
        <f aca="false">IF(I46=" "," ",#REF!)</f>
        <v>#REF!</v>
      </c>
      <c r="L46" s="73" t="e">
        <f aca="false">IF(J46=" "," ",#REF!)</f>
        <v>#REF!</v>
      </c>
      <c r="M46" s="73" t="e">
        <f aca="false">IF(K46=" "," ",#REF!)</f>
        <v>#REF!</v>
      </c>
      <c r="N46" s="73" t="e">
        <f aca="false">IF(L46=" "," ",#REF!)</f>
        <v>#REF!</v>
      </c>
      <c r="O46" s="73" t="e">
        <f aca="false">IF(M46=" "," ",#REF!)</f>
        <v>#REF!</v>
      </c>
      <c r="P46" s="73" t="e">
        <f aca="false">IF(N46=" "," ",#REF!)</f>
        <v>#REF!</v>
      </c>
      <c r="Q46" s="73" t="e">
        <f aca="false">IF(O46=" "," ",#REF!)</f>
        <v>#REF!</v>
      </c>
      <c r="R46" s="73" t="e">
        <f aca="false">IF(P46=" "," ",#REF!)</f>
        <v>#REF!</v>
      </c>
      <c r="S46" s="73" t="e">
        <f aca="false">IF(Q46=" "," ",#REF!)</f>
        <v>#REF!</v>
      </c>
      <c r="T46" s="73" t="e">
        <f aca="false">IF(R46=" "," ",#REF!)</f>
        <v>#REF!</v>
      </c>
      <c r="U46" s="73" t="e">
        <f aca="false">IF(S46=" "," ",#REF!)</f>
        <v>#REF!</v>
      </c>
      <c r="V46" s="73" t="e">
        <f aca="false">IF(T46=" "," ",#REF!)</f>
        <v>#REF!</v>
      </c>
      <c r="W46" s="73" t="e">
        <f aca="false">IF(U46=" "," ",#REF!)</f>
        <v>#REF!</v>
      </c>
      <c r="X46" s="73" t="e">
        <f aca="false">IF(V46=" "," ",#REF!)</f>
        <v>#REF!</v>
      </c>
      <c r="Y46" s="73" t="e">
        <f aca="false">IF(W46=" "," ",#REF!)</f>
        <v>#REF!</v>
      </c>
      <c r="Z46" s="73" t="e">
        <f aca="false">IF(X46=" "," ",#REF!)</f>
        <v>#REF!</v>
      </c>
      <c r="AA46" s="73" t="e">
        <f aca="false">IF(Y46=" "," ",#REF!)</f>
        <v>#REF!</v>
      </c>
      <c r="AB46" s="73" t="e">
        <f aca="false">IF(Z46=" "," ",#REF!)</f>
        <v>#REF!</v>
      </c>
      <c r="AC46" s="73" t="e">
        <f aca="false">IF(AA46=" "," ",#REF!)</f>
        <v>#REF!</v>
      </c>
      <c r="AD46" s="73" t="e">
        <f aca="false">IF(AB46=" "," ",#REF!)</f>
        <v>#REF!</v>
      </c>
      <c r="AE46" s="73" t="e">
        <f aca="false">IF(AC46=" "," ",#REF!)</f>
        <v>#REF!</v>
      </c>
      <c r="AF46" s="73" t="e">
        <f aca="false">IF(AD46=" "," ",#REF!)</f>
        <v>#REF!</v>
      </c>
      <c r="AG46" s="74" t="e">
        <f aca="false">IF(B46=" "," ",COUNTIF(D46:AF47,"-")*2)</f>
        <v>#REF!</v>
      </c>
      <c r="AH46" s="75"/>
    </row>
    <row r="47" customFormat="false" ht="15" hidden="false" customHeight="false" outlineLevel="0" collapsed="false">
      <c r="A47" s="71"/>
      <c r="B47" s="72"/>
      <c r="C47" s="76" t="e">
        <f aca="false">IF(B46=" "," ","Ö")</f>
        <v>#REF!</v>
      </c>
      <c r="D47" s="73" t="e">
        <f aca="false">IF(B46=" "," ",#REF!)</f>
        <v>#REF!</v>
      </c>
      <c r="E47" s="73" t="e">
        <f aca="false">IF(C46=" "," ",#REF!)</f>
        <v>#REF!</v>
      </c>
      <c r="F47" s="73" t="e">
        <f aca="false">IF(D46=" "," ",#REF!)</f>
        <v>#REF!</v>
      </c>
      <c r="G47" s="73" t="e">
        <f aca="false">IF(E46=" "," ",#REF!)</f>
        <v>#REF!</v>
      </c>
      <c r="H47" s="73" t="e">
        <f aca="false">IF(F46=" "," ",#REF!)</f>
        <v>#REF!</v>
      </c>
      <c r="I47" s="73" t="e">
        <f aca="false">IF(G46=" "," ",#REF!)</f>
        <v>#REF!</v>
      </c>
      <c r="J47" s="73" t="e">
        <f aca="false">IF(H46=" "," ",#REF!)</f>
        <v>#REF!</v>
      </c>
      <c r="K47" s="73" t="e">
        <f aca="false">IF(I46=" "," ",#REF!)</f>
        <v>#REF!</v>
      </c>
      <c r="L47" s="73" t="e">
        <f aca="false">IF(J46=" "," ",#REF!)</f>
        <v>#REF!</v>
      </c>
      <c r="M47" s="73" t="e">
        <f aca="false">IF(K46=" "," ",#REF!)</f>
        <v>#REF!</v>
      </c>
      <c r="N47" s="73" t="e">
        <f aca="false">IF(L46=" "," ",#REF!)</f>
        <v>#REF!</v>
      </c>
      <c r="O47" s="73" t="e">
        <f aca="false">IF(M46=" "," ",#REF!)</f>
        <v>#REF!</v>
      </c>
      <c r="P47" s="73" t="e">
        <f aca="false">IF(N46=" "," ",#REF!)</f>
        <v>#REF!</v>
      </c>
      <c r="Q47" s="73" t="e">
        <f aca="false">IF(O46=" "," ",#REF!)</f>
        <v>#REF!</v>
      </c>
      <c r="R47" s="73" t="e">
        <f aca="false">IF(P46=" "," ",#REF!)</f>
        <v>#REF!</v>
      </c>
      <c r="S47" s="73" t="e">
        <f aca="false">IF(Q46=" "," ",#REF!)</f>
        <v>#REF!</v>
      </c>
      <c r="T47" s="73" t="e">
        <f aca="false">IF(R46=" "," ",#REF!)</f>
        <v>#REF!</v>
      </c>
      <c r="U47" s="73" t="e">
        <f aca="false">IF(S46=" "," ",#REF!)</f>
        <v>#REF!</v>
      </c>
      <c r="V47" s="73" t="e">
        <f aca="false">IF(T46=" "," ",#REF!)</f>
        <v>#REF!</v>
      </c>
      <c r="W47" s="73" t="e">
        <f aca="false">IF(U46=" "," ",#REF!)</f>
        <v>#REF!</v>
      </c>
      <c r="X47" s="73" t="e">
        <f aca="false">IF(V46=" "," ",#REF!)</f>
        <v>#REF!</v>
      </c>
      <c r="Y47" s="73" t="e">
        <f aca="false">IF(W46=" "," ",#REF!)</f>
        <v>#REF!</v>
      </c>
      <c r="Z47" s="73" t="e">
        <f aca="false">IF(X46=" "," ",#REF!)</f>
        <v>#REF!</v>
      </c>
      <c r="AA47" s="73" t="e">
        <f aca="false">IF(Y46=" "," ",#REF!)</f>
        <v>#REF!</v>
      </c>
      <c r="AB47" s="73" t="e">
        <f aca="false">IF(Z46=" "," ",#REF!)</f>
        <v>#REF!</v>
      </c>
      <c r="AC47" s="73" t="e">
        <f aca="false">IF(AA46=" "," ",#REF!)</f>
        <v>#REF!</v>
      </c>
      <c r="AD47" s="73" t="e">
        <f aca="false">IF(AB46=" "," ",#REF!)</f>
        <v>#REF!</v>
      </c>
      <c r="AE47" s="73" t="e">
        <f aca="false">IF(AC46=" "," ",#REF!)</f>
        <v>#REF!</v>
      </c>
      <c r="AF47" s="73" t="e">
        <f aca="false">IF(AD46=" "," ",#REF!)</f>
        <v>#REF!</v>
      </c>
      <c r="AG47" s="74"/>
      <c r="AH47" s="75"/>
    </row>
    <row r="48" customFormat="false" ht="15" hidden="false" customHeight="false" outlineLevel="0" collapsed="false">
      <c r="A48" s="71" t="e">
        <f aca="false">#REF!</f>
        <v>#REF!</v>
      </c>
      <c r="B48" s="72" t="e">
        <f aca="false">#REF!</f>
        <v>#REF!</v>
      </c>
      <c r="C48" s="73" t="e">
        <f aca="false">IF(B48=" "," ","S")</f>
        <v>#REF!</v>
      </c>
      <c r="D48" s="73" t="e">
        <f aca="false">IF(B48=" "," ",#REF!)</f>
        <v>#REF!</v>
      </c>
      <c r="E48" s="73" t="e">
        <f aca="false">IF(C48=" "," ",#REF!)</f>
        <v>#REF!</v>
      </c>
      <c r="F48" s="73" t="e">
        <f aca="false">IF(D48=" "," ",#REF!)</f>
        <v>#REF!</v>
      </c>
      <c r="G48" s="73" t="e">
        <f aca="false">IF(E48=" "," ",#REF!)</f>
        <v>#REF!</v>
      </c>
      <c r="H48" s="73" t="e">
        <f aca="false">IF(F48=" "," ",#REF!)</f>
        <v>#REF!</v>
      </c>
      <c r="I48" s="73" t="e">
        <f aca="false">IF(G48=" "," ",#REF!)</f>
        <v>#REF!</v>
      </c>
      <c r="J48" s="73" t="e">
        <f aca="false">IF(H48=" "," ",#REF!)</f>
        <v>#REF!</v>
      </c>
      <c r="K48" s="73" t="e">
        <f aca="false">IF(I48=" "," ",#REF!)</f>
        <v>#REF!</v>
      </c>
      <c r="L48" s="73" t="e">
        <f aca="false">IF(J48=" "," ",#REF!)</f>
        <v>#REF!</v>
      </c>
      <c r="M48" s="73" t="e">
        <f aca="false">IF(K48=" "," ",#REF!)</f>
        <v>#REF!</v>
      </c>
      <c r="N48" s="73" t="e">
        <f aca="false">IF(L48=" "," ",#REF!)</f>
        <v>#REF!</v>
      </c>
      <c r="O48" s="73" t="e">
        <f aca="false">IF(M48=" "," ",#REF!)</f>
        <v>#REF!</v>
      </c>
      <c r="P48" s="73" t="e">
        <f aca="false">IF(N48=" "," ",#REF!)</f>
        <v>#REF!</v>
      </c>
      <c r="Q48" s="73" t="e">
        <f aca="false">IF(O48=" "," ",#REF!)</f>
        <v>#REF!</v>
      </c>
      <c r="R48" s="73" t="e">
        <f aca="false">IF(P48=" "," ",#REF!)</f>
        <v>#REF!</v>
      </c>
      <c r="S48" s="73" t="e">
        <f aca="false">IF(Q48=" "," ",#REF!)</f>
        <v>#REF!</v>
      </c>
      <c r="T48" s="73" t="e">
        <f aca="false">IF(R48=" "," ",#REF!)</f>
        <v>#REF!</v>
      </c>
      <c r="U48" s="73" t="e">
        <f aca="false">IF(S48=" "," ",#REF!)</f>
        <v>#REF!</v>
      </c>
      <c r="V48" s="73" t="e">
        <f aca="false">IF(T48=" "," ",#REF!)</f>
        <v>#REF!</v>
      </c>
      <c r="W48" s="73" t="e">
        <f aca="false">IF(U48=" "," ",#REF!)</f>
        <v>#REF!</v>
      </c>
      <c r="X48" s="73" t="e">
        <f aca="false">IF(V48=" "," ",#REF!)</f>
        <v>#REF!</v>
      </c>
      <c r="Y48" s="73" t="e">
        <f aca="false">IF(W48=" "," ",#REF!)</f>
        <v>#REF!</v>
      </c>
      <c r="Z48" s="73" t="e">
        <f aca="false">IF(X48=" "," ",#REF!)</f>
        <v>#REF!</v>
      </c>
      <c r="AA48" s="73" t="e">
        <f aca="false">IF(Y48=" "," ",#REF!)</f>
        <v>#REF!</v>
      </c>
      <c r="AB48" s="73" t="e">
        <f aca="false">IF(Z48=" "," ",#REF!)</f>
        <v>#REF!</v>
      </c>
      <c r="AC48" s="73" t="e">
        <f aca="false">IF(AA48=" "," ",#REF!)</f>
        <v>#REF!</v>
      </c>
      <c r="AD48" s="73" t="e">
        <f aca="false">IF(AB48=" "," ",#REF!)</f>
        <v>#REF!</v>
      </c>
      <c r="AE48" s="73" t="e">
        <f aca="false">IF(AC48=" "," ",#REF!)</f>
        <v>#REF!</v>
      </c>
      <c r="AF48" s="73" t="e">
        <f aca="false">IF(AD48=" "," ",#REF!)</f>
        <v>#REF!</v>
      </c>
      <c r="AG48" s="74" t="e">
        <f aca="false">IF(B48=" "," ",COUNTIF(D48:AF49,"-")*2)</f>
        <v>#REF!</v>
      </c>
      <c r="AH48" s="75"/>
    </row>
    <row r="49" customFormat="false" ht="15" hidden="false" customHeight="false" outlineLevel="0" collapsed="false">
      <c r="A49" s="71"/>
      <c r="B49" s="72"/>
      <c r="C49" s="76" t="e">
        <f aca="false">IF(B48=" "," ","Ö")</f>
        <v>#REF!</v>
      </c>
      <c r="D49" s="73" t="e">
        <f aca="false">IF(B48=" "," ",#REF!)</f>
        <v>#REF!</v>
      </c>
      <c r="E49" s="73" t="e">
        <f aca="false">IF(C48=" "," ",#REF!)</f>
        <v>#REF!</v>
      </c>
      <c r="F49" s="73" t="e">
        <f aca="false">IF(D48=" "," ",#REF!)</f>
        <v>#REF!</v>
      </c>
      <c r="G49" s="73" t="e">
        <f aca="false">IF(E48=" "," ",#REF!)</f>
        <v>#REF!</v>
      </c>
      <c r="H49" s="73" t="e">
        <f aca="false">IF(F48=" "," ",#REF!)</f>
        <v>#REF!</v>
      </c>
      <c r="I49" s="73" t="e">
        <f aca="false">IF(G48=" "," ",#REF!)</f>
        <v>#REF!</v>
      </c>
      <c r="J49" s="73" t="e">
        <f aca="false">IF(H48=" "," ",#REF!)</f>
        <v>#REF!</v>
      </c>
      <c r="K49" s="73" t="e">
        <f aca="false">IF(I48=" "," ",#REF!)</f>
        <v>#REF!</v>
      </c>
      <c r="L49" s="73" t="e">
        <f aca="false">IF(J48=" "," ",#REF!)</f>
        <v>#REF!</v>
      </c>
      <c r="M49" s="73" t="e">
        <f aca="false">IF(K48=" "," ",#REF!)</f>
        <v>#REF!</v>
      </c>
      <c r="N49" s="73" t="e">
        <f aca="false">IF(L48=" "," ",#REF!)</f>
        <v>#REF!</v>
      </c>
      <c r="O49" s="73" t="e">
        <f aca="false">IF(M48=" "," ",#REF!)</f>
        <v>#REF!</v>
      </c>
      <c r="P49" s="73" t="e">
        <f aca="false">IF(N48=" "," ",#REF!)</f>
        <v>#REF!</v>
      </c>
      <c r="Q49" s="73" t="e">
        <f aca="false">IF(O48=" "," ",#REF!)</f>
        <v>#REF!</v>
      </c>
      <c r="R49" s="73" t="e">
        <f aca="false">IF(P48=" "," ",#REF!)</f>
        <v>#REF!</v>
      </c>
      <c r="S49" s="73" t="e">
        <f aca="false">IF(Q48=" "," ",#REF!)</f>
        <v>#REF!</v>
      </c>
      <c r="T49" s="73" t="e">
        <f aca="false">IF(R48=" "," ",#REF!)</f>
        <v>#REF!</v>
      </c>
      <c r="U49" s="73" t="e">
        <f aca="false">IF(S48=" "," ",#REF!)</f>
        <v>#REF!</v>
      </c>
      <c r="V49" s="73" t="e">
        <f aca="false">IF(T48=" "," ",#REF!)</f>
        <v>#REF!</v>
      </c>
      <c r="W49" s="73" t="e">
        <f aca="false">IF(U48=" "," ",#REF!)</f>
        <v>#REF!</v>
      </c>
      <c r="X49" s="73" t="e">
        <f aca="false">IF(V48=" "," ",#REF!)</f>
        <v>#REF!</v>
      </c>
      <c r="Y49" s="73" t="e">
        <f aca="false">IF(W48=" "," ",#REF!)</f>
        <v>#REF!</v>
      </c>
      <c r="Z49" s="73" t="e">
        <f aca="false">IF(X48=" "," ",#REF!)</f>
        <v>#REF!</v>
      </c>
      <c r="AA49" s="73" t="e">
        <f aca="false">IF(Y48=" "," ",#REF!)</f>
        <v>#REF!</v>
      </c>
      <c r="AB49" s="73" t="e">
        <f aca="false">IF(Z48=" "," ",#REF!)</f>
        <v>#REF!</v>
      </c>
      <c r="AC49" s="73" t="e">
        <f aca="false">IF(AA48=" "," ",#REF!)</f>
        <v>#REF!</v>
      </c>
      <c r="AD49" s="73" t="e">
        <f aca="false">IF(AB48=" "," ",#REF!)</f>
        <v>#REF!</v>
      </c>
      <c r="AE49" s="73" t="e">
        <f aca="false">IF(AC48=" "," ",#REF!)</f>
        <v>#REF!</v>
      </c>
      <c r="AF49" s="73" t="e">
        <f aca="false">IF(AD48=" "," ",#REF!)</f>
        <v>#REF!</v>
      </c>
      <c r="AG49" s="74"/>
      <c r="AH49" s="75"/>
    </row>
    <row r="50" customFormat="false" ht="15" hidden="false" customHeight="true" outlineLevel="0" collapsed="false">
      <c r="A50" s="71" t="e">
        <f aca="false">#REF!</f>
        <v>#REF!</v>
      </c>
      <c r="B50" s="72" t="e">
        <f aca="false">#REF!</f>
        <v>#REF!</v>
      </c>
      <c r="C50" s="73" t="e">
        <f aca="false">IF(B50=" "," ","S")</f>
        <v>#REF!</v>
      </c>
      <c r="D50" s="73" t="e">
        <f aca="false">IF(B50=" "," ",#REF!)</f>
        <v>#REF!</v>
      </c>
      <c r="E50" s="73" t="e">
        <f aca="false">IF(C50=" "," ",#REF!)</f>
        <v>#REF!</v>
      </c>
      <c r="F50" s="73" t="e">
        <f aca="false">IF(D50=" "," ",#REF!)</f>
        <v>#REF!</v>
      </c>
      <c r="G50" s="73" t="e">
        <f aca="false">IF(E50=" "," ",#REF!)</f>
        <v>#REF!</v>
      </c>
      <c r="H50" s="73" t="e">
        <f aca="false">IF(F50=" "," ",#REF!)</f>
        <v>#REF!</v>
      </c>
      <c r="I50" s="73" t="e">
        <f aca="false">IF(G50=" "," ",#REF!)</f>
        <v>#REF!</v>
      </c>
      <c r="J50" s="73" t="e">
        <f aca="false">IF(H50=" "," ",#REF!)</f>
        <v>#REF!</v>
      </c>
      <c r="K50" s="73" t="e">
        <f aca="false">IF(I50=" "," ",#REF!)</f>
        <v>#REF!</v>
      </c>
      <c r="L50" s="73" t="e">
        <f aca="false">IF(J50=" "," ",#REF!)</f>
        <v>#REF!</v>
      </c>
      <c r="M50" s="73" t="e">
        <f aca="false">IF(K50=" "," ",#REF!)</f>
        <v>#REF!</v>
      </c>
      <c r="N50" s="73" t="e">
        <f aca="false">IF(L50=" "," ",#REF!)</f>
        <v>#REF!</v>
      </c>
      <c r="O50" s="73" t="e">
        <f aca="false">IF(M50=" "," ",#REF!)</f>
        <v>#REF!</v>
      </c>
      <c r="P50" s="73" t="e">
        <f aca="false">IF(N50=" "," ",#REF!)</f>
        <v>#REF!</v>
      </c>
      <c r="Q50" s="73" t="e">
        <f aca="false">IF(O50=" "," ",#REF!)</f>
        <v>#REF!</v>
      </c>
      <c r="R50" s="73" t="e">
        <f aca="false">IF(P50=" "," ",#REF!)</f>
        <v>#REF!</v>
      </c>
      <c r="S50" s="73" t="e">
        <f aca="false">IF(Q50=" "," ",#REF!)</f>
        <v>#REF!</v>
      </c>
      <c r="T50" s="73" t="e">
        <f aca="false">IF(R50=" "," ",#REF!)</f>
        <v>#REF!</v>
      </c>
      <c r="U50" s="73" t="e">
        <f aca="false">IF(S50=" "," ",#REF!)</f>
        <v>#REF!</v>
      </c>
      <c r="V50" s="73" t="e">
        <f aca="false">IF(T50=" "," ",#REF!)</f>
        <v>#REF!</v>
      </c>
      <c r="W50" s="73" t="e">
        <f aca="false">IF(U50=" "," ",#REF!)</f>
        <v>#REF!</v>
      </c>
      <c r="X50" s="73" t="e">
        <f aca="false">IF(V50=" "," ",#REF!)</f>
        <v>#REF!</v>
      </c>
      <c r="Y50" s="73" t="e">
        <f aca="false">IF(W50=" "," ",#REF!)</f>
        <v>#REF!</v>
      </c>
      <c r="Z50" s="73" t="e">
        <f aca="false">IF(X50=" "," ",#REF!)</f>
        <v>#REF!</v>
      </c>
      <c r="AA50" s="73" t="e">
        <f aca="false">IF(Y50=" "," ",#REF!)</f>
        <v>#REF!</v>
      </c>
      <c r="AB50" s="73" t="e">
        <f aca="false">IF(Z50=" "," ",#REF!)</f>
        <v>#REF!</v>
      </c>
      <c r="AC50" s="73" t="e">
        <f aca="false">IF(AA50=" "," ",#REF!)</f>
        <v>#REF!</v>
      </c>
      <c r="AD50" s="73" t="e">
        <f aca="false">IF(AB50=" "," ",#REF!)</f>
        <v>#REF!</v>
      </c>
      <c r="AE50" s="73" t="e">
        <f aca="false">IF(AC50=" "," ",#REF!)</f>
        <v>#REF!</v>
      </c>
      <c r="AF50" s="73" t="e">
        <f aca="false">IF(AD50=" "," ",#REF!)</f>
        <v>#REF!</v>
      </c>
      <c r="AG50" s="74" t="e">
        <f aca="false">IF(B50=" "," ",COUNTIF(D50:AF51,"-")*2)</f>
        <v>#REF!</v>
      </c>
      <c r="AH50" s="75"/>
    </row>
    <row r="51" customFormat="false" ht="15" hidden="false" customHeight="false" outlineLevel="0" collapsed="false">
      <c r="A51" s="71"/>
      <c r="B51" s="72"/>
      <c r="C51" s="76" t="e">
        <f aca="false">IF(B50=" "," ","Ö")</f>
        <v>#REF!</v>
      </c>
      <c r="D51" s="73" t="e">
        <f aca="false">IF(B50=" "," ",#REF!)</f>
        <v>#REF!</v>
      </c>
      <c r="E51" s="73" t="e">
        <f aca="false">IF(C50=" "," ",#REF!)</f>
        <v>#REF!</v>
      </c>
      <c r="F51" s="73" t="e">
        <f aca="false">IF(D50=" "," ",#REF!)</f>
        <v>#REF!</v>
      </c>
      <c r="G51" s="73" t="e">
        <f aca="false">IF(E50=" "," ",#REF!)</f>
        <v>#REF!</v>
      </c>
      <c r="H51" s="73" t="e">
        <f aca="false">IF(F50=" "," ",#REF!)</f>
        <v>#REF!</v>
      </c>
      <c r="I51" s="73" t="e">
        <f aca="false">IF(G50=" "," ",#REF!)</f>
        <v>#REF!</v>
      </c>
      <c r="J51" s="73" t="e">
        <f aca="false">IF(H50=" "," ",#REF!)</f>
        <v>#REF!</v>
      </c>
      <c r="K51" s="73" t="e">
        <f aca="false">IF(I50=" "," ",#REF!)</f>
        <v>#REF!</v>
      </c>
      <c r="L51" s="73" t="e">
        <f aca="false">IF(J50=" "," ",#REF!)</f>
        <v>#REF!</v>
      </c>
      <c r="M51" s="73" t="e">
        <f aca="false">IF(K50=" "," ",#REF!)</f>
        <v>#REF!</v>
      </c>
      <c r="N51" s="73" t="e">
        <f aca="false">IF(L50=" "," ",#REF!)</f>
        <v>#REF!</v>
      </c>
      <c r="O51" s="73" t="e">
        <f aca="false">IF(M50=" "," ",#REF!)</f>
        <v>#REF!</v>
      </c>
      <c r="P51" s="73" t="e">
        <f aca="false">IF(N50=" "," ",#REF!)</f>
        <v>#REF!</v>
      </c>
      <c r="Q51" s="73" t="e">
        <f aca="false">IF(O50=" "," ",#REF!)</f>
        <v>#REF!</v>
      </c>
      <c r="R51" s="73" t="e">
        <f aca="false">IF(P50=" "," ",#REF!)</f>
        <v>#REF!</v>
      </c>
      <c r="S51" s="73" t="e">
        <f aca="false">IF(Q50=" "," ",#REF!)</f>
        <v>#REF!</v>
      </c>
      <c r="T51" s="73" t="e">
        <f aca="false">IF(R50=" "," ",#REF!)</f>
        <v>#REF!</v>
      </c>
      <c r="U51" s="73" t="e">
        <f aca="false">IF(S50=" "," ",#REF!)</f>
        <v>#REF!</v>
      </c>
      <c r="V51" s="73" t="e">
        <f aca="false">IF(T50=" "," ",#REF!)</f>
        <v>#REF!</v>
      </c>
      <c r="W51" s="73" t="e">
        <f aca="false">IF(U50=" "," ",#REF!)</f>
        <v>#REF!</v>
      </c>
      <c r="X51" s="73" t="e">
        <f aca="false">IF(V50=" "," ",#REF!)</f>
        <v>#REF!</v>
      </c>
      <c r="Y51" s="73" t="e">
        <f aca="false">IF(W50=" "," ",#REF!)</f>
        <v>#REF!</v>
      </c>
      <c r="Z51" s="73" t="e">
        <f aca="false">IF(X50=" "," ",#REF!)</f>
        <v>#REF!</v>
      </c>
      <c r="AA51" s="73" t="e">
        <f aca="false">IF(Y50=" "," ",#REF!)</f>
        <v>#REF!</v>
      </c>
      <c r="AB51" s="73" t="e">
        <f aca="false">IF(Z50=" "," ",#REF!)</f>
        <v>#REF!</v>
      </c>
      <c r="AC51" s="73" t="e">
        <f aca="false">IF(AA50=" "," ",#REF!)</f>
        <v>#REF!</v>
      </c>
      <c r="AD51" s="73" t="e">
        <f aca="false">IF(AB50=" "," ",#REF!)</f>
        <v>#REF!</v>
      </c>
      <c r="AE51" s="73" t="e">
        <f aca="false">IF(AC50=" "," ",#REF!)</f>
        <v>#REF!</v>
      </c>
      <c r="AF51" s="73" t="e">
        <f aca="false">IF(AD50=" "," ",#REF!)</f>
        <v>#REF!</v>
      </c>
      <c r="AG51" s="74"/>
      <c r="AH51" s="75"/>
    </row>
    <row r="52" customFormat="false" ht="15" hidden="false" customHeight="false" outlineLevel="0" collapsed="false">
      <c r="A52" s="71" t="e">
        <f aca="false">#REF!</f>
        <v>#REF!</v>
      </c>
      <c r="B52" s="72" t="e">
        <f aca="false">#REF!</f>
        <v>#REF!</v>
      </c>
      <c r="C52" s="73" t="e">
        <f aca="false">IF(B52=" "," ","S")</f>
        <v>#REF!</v>
      </c>
      <c r="D52" s="73" t="e">
        <f aca="false">IF(B52=" "," ",#REF!)</f>
        <v>#REF!</v>
      </c>
      <c r="E52" s="73" t="e">
        <f aca="false">IF(C52=" "," ",#REF!)</f>
        <v>#REF!</v>
      </c>
      <c r="F52" s="73" t="e">
        <f aca="false">IF(D52=" "," ",#REF!)</f>
        <v>#REF!</v>
      </c>
      <c r="G52" s="73" t="e">
        <f aca="false">IF(E52=" "," ",#REF!)</f>
        <v>#REF!</v>
      </c>
      <c r="H52" s="73" t="e">
        <f aca="false">IF(F52=" "," ",#REF!)</f>
        <v>#REF!</v>
      </c>
      <c r="I52" s="73" t="e">
        <f aca="false">IF(G52=" "," ",#REF!)</f>
        <v>#REF!</v>
      </c>
      <c r="J52" s="73" t="e">
        <f aca="false">IF(H52=" "," ",#REF!)</f>
        <v>#REF!</v>
      </c>
      <c r="K52" s="73" t="e">
        <f aca="false">IF(I52=" "," ",#REF!)</f>
        <v>#REF!</v>
      </c>
      <c r="L52" s="73" t="e">
        <f aca="false">IF(J52=" "," ",#REF!)</f>
        <v>#REF!</v>
      </c>
      <c r="M52" s="73" t="e">
        <f aca="false">IF(K52=" "," ",#REF!)</f>
        <v>#REF!</v>
      </c>
      <c r="N52" s="73" t="e">
        <f aca="false">IF(L52=" "," ",#REF!)</f>
        <v>#REF!</v>
      </c>
      <c r="O52" s="73" t="e">
        <f aca="false">IF(M52=" "," ",#REF!)</f>
        <v>#REF!</v>
      </c>
      <c r="P52" s="73" t="e">
        <f aca="false">IF(N52=" "," ",#REF!)</f>
        <v>#REF!</v>
      </c>
      <c r="Q52" s="73" t="e">
        <f aca="false">IF(O52=" "," ",#REF!)</f>
        <v>#REF!</v>
      </c>
      <c r="R52" s="73" t="e">
        <f aca="false">IF(P52=" "," ",#REF!)</f>
        <v>#REF!</v>
      </c>
      <c r="S52" s="73" t="e">
        <f aca="false">IF(Q52=" "," ",#REF!)</f>
        <v>#REF!</v>
      </c>
      <c r="T52" s="73" t="e">
        <f aca="false">IF(R52=" "," ",#REF!)</f>
        <v>#REF!</v>
      </c>
      <c r="U52" s="73" t="e">
        <f aca="false">IF(S52=" "," ",#REF!)</f>
        <v>#REF!</v>
      </c>
      <c r="V52" s="73" t="e">
        <f aca="false">IF(T52=" "," ",#REF!)</f>
        <v>#REF!</v>
      </c>
      <c r="W52" s="73" t="e">
        <f aca="false">IF(U52=" "," ",#REF!)</f>
        <v>#REF!</v>
      </c>
      <c r="X52" s="73" t="e">
        <f aca="false">IF(V52=" "," ",#REF!)</f>
        <v>#REF!</v>
      </c>
      <c r="Y52" s="73" t="e">
        <f aca="false">IF(W52=" "," ",#REF!)</f>
        <v>#REF!</v>
      </c>
      <c r="Z52" s="73" t="e">
        <f aca="false">IF(X52=" "," ",#REF!)</f>
        <v>#REF!</v>
      </c>
      <c r="AA52" s="73" t="e">
        <f aca="false">IF(Y52=" "," ",#REF!)</f>
        <v>#REF!</v>
      </c>
      <c r="AB52" s="73" t="e">
        <f aca="false">IF(Z52=" "," ",#REF!)</f>
        <v>#REF!</v>
      </c>
      <c r="AC52" s="73" t="e">
        <f aca="false">IF(AA52=" "," ",#REF!)</f>
        <v>#REF!</v>
      </c>
      <c r="AD52" s="73" t="e">
        <f aca="false">IF(AB52=" "," ",#REF!)</f>
        <v>#REF!</v>
      </c>
      <c r="AE52" s="73" t="e">
        <f aca="false">IF(AC52=" "," ",#REF!)</f>
        <v>#REF!</v>
      </c>
      <c r="AF52" s="73" t="e">
        <f aca="false">IF(AD52=" "," ",#REF!)</f>
        <v>#REF!</v>
      </c>
      <c r="AG52" s="74" t="e">
        <f aca="false">IF(B52=" "," ",COUNTIF(D52:AF53,"-")*2)</f>
        <v>#REF!</v>
      </c>
      <c r="AH52" s="75"/>
    </row>
    <row r="53" customFormat="false" ht="15" hidden="false" customHeight="false" outlineLevel="0" collapsed="false">
      <c r="A53" s="71"/>
      <c r="B53" s="72"/>
      <c r="C53" s="76" t="e">
        <f aca="false">IF(B52=" "," ","Ö")</f>
        <v>#REF!</v>
      </c>
      <c r="D53" s="73" t="e">
        <f aca="false">IF(B52=" "," ",#REF!)</f>
        <v>#REF!</v>
      </c>
      <c r="E53" s="73" t="e">
        <f aca="false">IF(C52=" "," ",#REF!)</f>
        <v>#REF!</v>
      </c>
      <c r="F53" s="73" t="e">
        <f aca="false">IF(D52=" "," ",#REF!)</f>
        <v>#REF!</v>
      </c>
      <c r="G53" s="73" t="e">
        <f aca="false">IF(E52=" "," ",#REF!)</f>
        <v>#REF!</v>
      </c>
      <c r="H53" s="73" t="e">
        <f aca="false">IF(F52=" "," ",#REF!)</f>
        <v>#REF!</v>
      </c>
      <c r="I53" s="73" t="e">
        <f aca="false">IF(G52=" "," ",#REF!)</f>
        <v>#REF!</v>
      </c>
      <c r="J53" s="73" t="e">
        <f aca="false">IF(H52=" "," ",#REF!)</f>
        <v>#REF!</v>
      </c>
      <c r="K53" s="73" t="e">
        <f aca="false">IF(I52=" "," ",#REF!)</f>
        <v>#REF!</v>
      </c>
      <c r="L53" s="73" t="e">
        <f aca="false">IF(J52=" "," ",#REF!)</f>
        <v>#REF!</v>
      </c>
      <c r="M53" s="73" t="e">
        <f aca="false">IF(K52=" "," ",#REF!)</f>
        <v>#REF!</v>
      </c>
      <c r="N53" s="73" t="e">
        <f aca="false">IF(L52=" "," ",#REF!)</f>
        <v>#REF!</v>
      </c>
      <c r="O53" s="73" t="e">
        <f aca="false">IF(M52=" "," ",#REF!)</f>
        <v>#REF!</v>
      </c>
      <c r="P53" s="73" t="e">
        <f aca="false">IF(N52=" "," ",#REF!)</f>
        <v>#REF!</v>
      </c>
      <c r="Q53" s="73" t="e">
        <f aca="false">IF(O52=" "," ",#REF!)</f>
        <v>#REF!</v>
      </c>
      <c r="R53" s="73" t="e">
        <f aca="false">IF(P52=" "," ",#REF!)</f>
        <v>#REF!</v>
      </c>
      <c r="S53" s="73" t="e">
        <f aca="false">IF(Q52=" "," ",#REF!)</f>
        <v>#REF!</v>
      </c>
      <c r="T53" s="73" t="e">
        <f aca="false">IF(R52=" "," ",#REF!)</f>
        <v>#REF!</v>
      </c>
      <c r="U53" s="73" t="e">
        <f aca="false">IF(S52=" "," ",#REF!)</f>
        <v>#REF!</v>
      </c>
      <c r="V53" s="73" t="e">
        <f aca="false">IF(T52=" "," ",#REF!)</f>
        <v>#REF!</v>
      </c>
      <c r="W53" s="73" t="e">
        <f aca="false">IF(U52=" "," ",#REF!)</f>
        <v>#REF!</v>
      </c>
      <c r="X53" s="73" t="e">
        <f aca="false">IF(V52=" "," ",#REF!)</f>
        <v>#REF!</v>
      </c>
      <c r="Y53" s="73" t="e">
        <f aca="false">IF(W52=" "," ",#REF!)</f>
        <v>#REF!</v>
      </c>
      <c r="Z53" s="73" t="e">
        <f aca="false">IF(X52=" "," ",#REF!)</f>
        <v>#REF!</v>
      </c>
      <c r="AA53" s="73" t="e">
        <f aca="false">IF(Y52=" "," ",#REF!)</f>
        <v>#REF!</v>
      </c>
      <c r="AB53" s="73" t="e">
        <f aca="false">IF(Z52=" "," ",#REF!)</f>
        <v>#REF!</v>
      </c>
      <c r="AC53" s="73" t="e">
        <f aca="false">IF(AA52=" "," ",#REF!)</f>
        <v>#REF!</v>
      </c>
      <c r="AD53" s="73" t="e">
        <f aca="false">IF(AB52=" "," ",#REF!)</f>
        <v>#REF!</v>
      </c>
      <c r="AE53" s="73" t="e">
        <f aca="false">IF(AC52=" "," ",#REF!)</f>
        <v>#REF!</v>
      </c>
      <c r="AF53" s="73" t="e">
        <f aca="false">IF(AD52=" "," ",#REF!)</f>
        <v>#REF!</v>
      </c>
      <c r="AG53" s="74"/>
      <c r="AH53" s="75"/>
    </row>
    <row r="54" customFormat="false" ht="372.75" hidden="false" customHeight="true" outlineLevel="0" collapsed="false">
      <c r="A54" s="77" t="s">
        <v>35</v>
      </c>
      <c r="B54" s="77"/>
      <c r="C54" s="76"/>
      <c r="D54" s="78" t="e">
        <f aca="false">PLAN!E5&amp;","&amp;plan!#ref!</f>
        <v>#NAME?</v>
      </c>
      <c r="E54" s="78" t="e">
        <f aca="false">PLAN!E6&amp;","&amp;plan!#ref!</f>
        <v>#NAME?</v>
      </c>
      <c r="F54" s="78" t="e">
        <f aca="false">PLAN!E7&amp;","&amp;plan!#ref!</f>
        <v>#NAME?</v>
      </c>
      <c r="G54" s="78" t="str">
        <f aca="false">PLAN!E8</f>
        <v>KARAR VE DÖNGÜ YAPILARI 2.1. KARAR İFADELERI 2.1.1. Karşılaştırma Operatörleri 2.1.2. if Yapısı  2.1.3. ifelse Yapısı</v>
      </c>
      <c r="H54" s="78" t="str">
        <f aca="false">PLAN!E9</f>
        <v>2.1.4. else if Yapısı 2.1.5. İç İçe Şart İfadeleri 2.1.6. SwitchCase 2.2. MANTIKSAL OPERATÖRLER 2.2.1. AND(&amp;&amp;) Operatörü 2.2.2. OR(||) Operatörü 2.2.3. Mantıksal Operatör Önceliği 2.2.4. NOT(!) Operatörü</v>
      </c>
      <c r="I54" s="78" t="e">
        <f aca="false">PLAN!E10&amp;","&amp;plan!#ref!</f>
        <v>#NAME?</v>
      </c>
      <c r="J54" s="78" t="e">
        <f aca="false">PLAN!E11&amp;","&amp;plan!#ref!</f>
        <v>#NAME?</v>
      </c>
      <c r="K54" s="78" t="e">
        <f aca="false">PLAN!E12&amp;","&amp;plan!#ref!</f>
        <v>#NAME?</v>
      </c>
      <c r="L54" s="78" t="str">
        <f aca="false">PLAN!E13</f>
        <v>3.3. KAPSÜLLEME, ALANLAR VE ÖZELLIKLER (ENCAPSULATION, FIELDS, PROPERTIES) 3.4. ERIŞIM BELIRLEYICILER (ACCESS MODIFIERS)</v>
      </c>
      <c r="M54" s="79" t="str">
        <f aca="false">PLAN!E14</f>
        <v>3.5. ALANLAR (FIELDS) 3.6. ÖZELLIKLER (PROPERTIES) 3.6.1. Sadece Okunabilir Özellikler 3.6.2. Sadece Yazılabilir Özellikler</v>
      </c>
      <c r="N54" s="78" t="e">
        <f aca="false">plan!#ref!</f>
        <v>#NAME?</v>
      </c>
      <c r="O54" s="78" t="e">
        <f aca="false">plan!#ref!&amp;","&amp;plan!#ref!</f>
        <v>#NAME?</v>
      </c>
      <c r="P54" s="78" t="e">
        <f aca="false">plan!#ref!</f>
        <v>#NAME?</v>
      </c>
      <c r="Q54" s="78" t="e">
        <f aca="false">plan!#ref!&amp;","&amp;plan!#ref!&amp;","&amp;plan!#ref!</f>
        <v>#NAME?</v>
      </c>
      <c r="R54" s="78" t="e">
        <f aca="false">plan!#ref!&amp;","&amp;plan!#ref!</f>
        <v>#NAME?</v>
      </c>
      <c r="S54" s="78" t="e">
        <f aca="false">plan!#ref!&amp;","&amp;plan!#ref!</f>
        <v>#NAME?</v>
      </c>
      <c r="T54" s="78" t="e">
        <f aca="false">plan!#ref!</f>
        <v>#NAME?</v>
      </c>
      <c r="U54" s="78" t="e">
        <f aca="false">plan!#ref!</f>
        <v>#NAME?</v>
      </c>
      <c r="V54" s="78" t="e">
        <f aca="false">plan!#ref!</f>
        <v>#NAME?</v>
      </c>
      <c r="W54" s="78" t="e">
        <f aca="false">plan!#ref!</f>
        <v>#NAME?</v>
      </c>
      <c r="X54" s="78" t="e">
        <f aca="false">plan!#ref!</f>
        <v>#NAME?</v>
      </c>
      <c r="Y54" s="78" t="e">
        <f aca="false">plan!#ref!</f>
        <v>#NAME?</v>
      </c>
      <c r="Z54" s="78" t="e">
        <f aca="false">plan!#ref!</f>
        <v>#NAME?</v>
      </c>
      <c r="AA54" s="78" t="e">
        <f aca="false">plan!#ref!</f>
        <v>#NAME?</v>
      </c>
      <c r="AB54" s="78" t="e">
        <f aca="false">plan!#ref!&amp;","&amp;plan!#ref!&amp;","&amp;plan!#ref!</f>
        <v>#NAME?</v>
      </c>
      <c r="AC54" s="78" t="e">
        <f aca="false">plan!#ref!&amp;","&amp;plan!#ref!</f>
        <v>#NAME?</v>
      </c>
      <c r="AD54" s="78" t="e">
        <f aca="false">plan!#ref!&amp;","&amp;plan!#ref!&amp;","&amp;plan!#ref!&amp;","&amp;plan!#ref!</f>
        <v>#NAME?</v>
      </c>
      <c r="AE54" s="78" t="e">
        <f aca="false">plan!#ref!&amp;","&amp;plan!#ref!&amp;","&amp;plan!#ref!</f>
        <v>#NAME?</v>
      </c>
      <c r="AF54" s="78" t="e">
        <f aca="false">plan!#ref!</f>
        <v>#NAME?</v>
      </c>
      <c r="AG54" s="76"/>
      <c r="AH54" s="80"/>
    </row>
    <row r="55" customFormat="false" ht="44.25" hidden="false" customHeight="true" outlineLevel="0" collapsed="false">
      <c r="A55" s="81" t="s">
        <v>36</v>
      </c>
      <c r="B55" s="81"/>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80"/>
    </row>
    <row r="56" customFormat="false" ht="39.75" hidden="false" customHeight="true" outlineLevel="0" collapsed="false">
      <c r="A56" s="82" t="s">
        <v>37</v>
      </c>
      <c r="B56" s="82"/>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4"/>
    </row>
  </sheetData>
  <mergeCells count="101">
    <mergeCell ref="A1:AH1"/>
    <mergeCell ref="A2:AH2"/>
    <mergeCell ref="A3:B3"/>
    <mergeCell ref="N3:AH3"/>
    <mergeCell ref="A4:B4"/>
    <mergeCell ref="A5:B5"/>
    <mergeCell ref="A8:A9"/>
    <mergeCell ref="B8:B9"/>
    <mergeCell ref="AG8:AG9"/>
    <mergeCell ref="AH8:AH9"/>
    <mergeCell ref="A10:A11"/>
    <mergeCell ref="B10:B11"/>
    <mergeCell ref="AG10:AG11"/>
    <mergeCell ref="AH10:AH11"/>
    <mergeCell ref="A12:A13"/>
    <mergeCell ref="B12:B13"/>
    <mergeCell ref="AG12:AG13"/>
    <mergeCell ref="AH12:AH13"/>
    <mergeCell ref="A14:A15"/>
    <mergeCell ref="B14:B15"/>
    <mergeCell ref="AG14:AG15"/>
    <mergeCell ref="AH14:AH15"/>
    <mergeCell ref="A16:A17"/>
    <mergeCell ref="B16:B17"/>
    <mergeCell ref="AG16:AG17"/>
    <mergeCell ref="AH16:AH17"/>
    <mergeCell ref="A18:A19"/>
    <mergeCell ref="B18:B19"/>
    <mergeCell ref="AG18:AG19"/>
    <mergeCell ref="AH18:AH19"/>
    <mergeCell ref="A20:A21"/>
    <mergeCell ref="B20:B21"/>
    <mergeCell ref="AG20:AG21"/>
    <mergeCell ref="AH20:AH21"/>
    <mergeCell ref="A22:A23"/>
    <mergeCell ref="B22:B23"/>
    <mergeCell ref="AG22:AG23"/>
    <mergeCell ref="AH22:AH23"/>
    <mergeCell ref="A24:A25"/>
    <mergeCell ref="B24:B25"/>
    <mergeCell ref="AG24:AG25"/>
    <mergeCell ref="AH24:AH25"/>
    <mergeCell ref="A26:A27"/>
    <mergeCell ref="B26:B27"/>
    <mergeCell ref="AG26:AG27"/>
    <mergeCell ref="AH26:AH27"/>
    <mergeCell ref="A28:A29"/>
    <mergeCell ref="B28:B29"/>
    <mergeCell ref="AG28:AG29"/>
    <mergeCell ref="AH28:AH29"/>
    <mergeCell ref="A30:A31"/>
    <mergeCell ref="B30:B31"/>
    <mergeCell ref="AG30:AG31"/>
    <mergeCell ref="AH30:AH31"/>
    <mergeCell ref="A32:A33"/>
    <mergeCell ref="B32:B33"/>
    <mergeCell ref="AG32:AG33"/>
    <mergeCell ref="AH32:AH33"/>
    <mergeCell ref="A34:A35"/>
    <mergeCell ref="B34:B35"/>
    <mergeCell ref="AG34:AG35"/>
    <mergeCell ref="AH34:AH35"/>
    <mergeCell ref="A36:A37"/>
    <mergeCell ref="B36:B37"/>
    <mergeCell ref="AG36:AG37"/>
    <mergeCell ref="AH36:AH37"/>
    <mergeCell ref="A38:A39"/>
    <mergeCell ref="B38:B39"/>
    <mergeCell ref="AG38:AG39"/>
    <mergeCell ref="AH38:AH39"/>
    <mergeCell ref="A40:A41"/>
    <mergeCell ref="B40:B41"/>
    <mergeCell ref="AG40:AG41"/>
    <mergeCell ref="AH40:AH41"/>
    <mergeCell ref="A42:A43"/>
    <mergeCell ref="B42:B43"/>
    <mergeCell ref="AG42:AG43"/>
    <mergeCell ref="AH42:AH43"/>
    <mergeCell ref="A44:A45"/>
    <mergeCell ref="B44:B45"/>
    <mergeCell ref="AG44:AG45"/>
    <mergeCell ref="AH44:AH45"/>
    <mergeCell ref="A46:A47"/>
    <mergeCell ref="B46:B47"/>
    <mergeCell ref="AG46:AG47"/>
    <mergeCell ref="AH46:AH47"/>
    <mergeCell ref="A48:A49"/>
    <mergeCell ref="B48:B49"/>
    <mergeCell ref="AG48:AG49"/>
    <mergeCell ref="AH48:AH49"/>
    <mergeCell ref="A50:A51"/>
    <mergeCell ref="B50:B51"/>
    <mergeCell ref="AG50:AG51"/>
    <mergeCell ref="AH50:AH51"/>
    <mergeCell ref="A52:A53"/>
    <mergeCell ref="B52:B53"/>
    <mergeCell ref="AG52:AG53"/>
    <mergeCell ref="AH52:AH53"/>
    <mergeCell ref="A54:B54"/>
    <mergeCell ref="A55:B55"/>
    <mergeCell ref="A56:B56"/>
  </mergeCells>
  <printOptions headings="false" gridLines="false" gridLinesSet="true" horizontalCentered="false" verticalCentered="false"/>
  <pageMargins left="0.340277777777778" right="0.118055555555556" top="0.459722222222222" bottom="0.118055555555556" header="0.511805555555555" footer="0.511805555555555"/>
  <pageSetup paperSize="9" scale="6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AH5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H8" activeCellId="0" sqref="AH8"/>
    </sheetView>
  </sheetViews>
  <sheetFormatPr defaultColWidth="8.54296875" defaultRowHeight="15" zeroHeight="false" outlineLevelRow="0" outlineLevelCol="0"/>
  <cols>
    <col collapsed="false" customWidth="true" hidden="false" outlineLevel="0" max="1" min="1" style="0" width="4.7"/>
    <col collapsed="false" customWidth="true" hidden="false" outlineLevel="0" max="2" min="2" style="0" width="13.71"/>
    <col collapsed="false" customWidth="true" hidden="false" outlineLevel="0" max="3" min="3" style="0" width="2.57"/>
    <col collapsed="false" customWidth="true" hidden="false" outlineLevel="0" max="13" min="4" style="0" width="3.7"/>
    <col collapsed="false" customWidth="true" hidden="false" outlineLevel="0" max="14" min="14" style="0" width="4"/>
    <col collapsed="false" customWidth="true" hidden="false" outlineLevel="0" max="16" min="15" style="0" width="3.7"/>
    <col collapsed="false" customWidth="true" hidden="false" outlineLevel="0" max="18" min="17" style="0" width="3.57"/>
    <col collapsed="false" customWidth="true" hidden="false" outlineLevel="0" max="32" min="19" style="0" width="3.7"/>
    <col collapsed="false" customWidth="true" hidden="false" outlineLevel="0" max="33" min="33" style="0" width="11"/>
    <col collapsed="false" customWidth="true" hidden="false" outlineLevel="0" max="34" min="34" style="0" width="13"/>
  </cols>
  <sheetData>
    <row r="1" customFormat="false" ht="15" hidden="false" customHeight="false" outlineLevel="0" collapsed="false">
      <c r="A1" s="61" t="s">
        <v>27</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row>
    <row r="2" customFormat="false" ht="15" hidden="false" customHeight="false" outlineLevel="0" collapsed="false">
      <c r="A2" s="61" t="e">
        <f aca="false">#REF!&amp;" EĞİTİM ÖĞRETİM YILI DEVAM - DEVAMSIZLIK ÇİZELGESİ ("&amp;#REF!&amp;")"</f>
        <v>#REF!</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row>
    <row r="3" customFormat="false" ht="15" hidden="false" customHeight="false" outlineLevel="0" collapsed="false">
      <c r="A3" s="62" t="s">
        <v>28</v>
      </c>
      <c r="B3" s="62"/>
      <c r="C3" s="0" t="s">
        <v>29</v>
      </c>
      <c r="M3" s="63"/>
      <c r="N3" s="64" t="e">
        <f aca="false">"Öğretmenin Adı - Soyadı: "&amp;#REF!</f>
        <v>#REF!</v>
      </c>
      <c r="O3" s="64"/>
      <c r="P3" s="64"/>
      <c r="Q3" s="64"/>
      <c r="R3" s="64"/>
      <c r="S3" s="64"/>
      <c r="T3" s="64"/>
      <c r="U3" s="64"/>
      <c r="V3" s="64"/>
      <c r="W3" s="64"/>
      <c r="X3" s="64"/>
      <c r="Y3" s="64"/>
      <c r="Z3" s="64"/>
      <c r="AA3" s="64"/>
      <c r="AB3" s="64"/>
      <c r="AC3" s="64"/>
      <c r="AD3" s="64"/>
      <c r="AE3" s="64"/>
      <c r="AF3" s="64"/>
      <c r="AG3" s="64"/>
      <c r="AH3" s="64"/>
    </row>
    <row r="4" customFormat="false" ht="15" hidden="false" customHeight="false" outlineLevel="0" collapsed="false">
      <c r="A4" s="62" t="s">
        <v>30</v>
      </c>
      <c r="B4" s="62"/>
      <c r="C4" s="0" t="s">
        <v>29</v>
      </c>
      <c r="D4" s="0" t="e">
        <f aca="false">#REF!</f>
        <v>#REF!</v>
      </c>
    </row>
    <row r="5" customFormat="false" ht="15" hidden="false" customHeight="false" outlineLevel="0" collapsed="false">
      <c r="A5" s="62" t="s">
        <v>31</v>
      </c>
      <c r="B5" s="62"/>
      <c r="C5" s="0" t="s">
        <v>29</v>
      </c>
      <c r="D5" s="0" t="e">
        <f aca="false">#REF!</f>
        <v>#REF!</v>
      </c>
    </row>
    <row r="6" customFormat="false" ht="6.75" hidden="false" customHeight="true" outlineLevel="0" collapsed="false">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row>
    <row r="7" customFormat="false" ht="60" hidden="false" customHeight="false" outlineLevel="0" collapsed="false">
      <c r="A7" s="66"/>
      <c r="B7" s="67" t="s">
        <v>32</v>
      </c>
      <c r="C7" s="68"/>
      <c r="D7" s="69" t="n">
        <f aca="false">Tarih!A2</f>
        <v>44816</v>
      </c>
      <c r="E7" s="69" t="e">
        <f aca="false">tarih!#ref!</f>
        <v>#NAME?</v>
      </c>
      <c r="F7" s="69" t="e">
        <f aca="false">tarih!#ref!</f>
        <v>#NAME?</v>
      </c>
      <c r="G7" s="69" t="e">
        <f aca="false">tarih!#ref!</f>
        <v>#NAME?</v>
      </c>
      <c r="H7" s="69" t="e">
        <f aca="false">tarih!#ref!</f>
        <v>#NAME?</v>
      </c>
      <c r="I7" s="69" t="e">
        <f aca="false">tarih!#ref!</f>
        <v>#NAME?</v>
      </c>
      <c r="J7" s="69" t="e">
        <f aca="false">tarih!#ref!</f>
        <v>#NAME?</v>
      </c>
      <c r="K7" s="69" t="e">
        <f aca="false">tarih!#ref!</f>
        <v>#NAME?</v>
      </c>
      <c r="L7" s="69" t="e">
        <f aca="false">tarih!#ref!</f>
        <v>#NAME?</v>
      </c>
      <c r="M7" s="69" t="e">
        <f aca="false">tarih!#ref!</f>
        <v>#NAME?</v>
      </c>
      <c r="N7" s="69" t="e">
        <f aca="false">tarih!#ref!</f>
        <v>#NAME?</v>
      </c>
      <c r="O7" s="69" t="e">
        <f aca="false">tarih!#ref!</f>
        <v>#NAME?</v>
      </c>
      <c r="P7" s="69" t="e">
        <f aca="false">tarih!#ref!</f>
        <v>#NAME?</v>
      </c>
      <c r="Q7" s="69" t="e">
        <f aca="false">tarih!#ref!</f>
        <v>#NAME?</v>
      </c>
      <c r="R7" s="69" t="e">
        <f aca="false">tarih!#ref!</f>
        <v>#NAME?</v>
      </c>
      <c r="S7" s="69" t="e">
        <f aca="false">tarih!#ref!</f>
        <v>#NAME?</v>
      </c>
      <c r="T7" s="69" t="e">
        <f aca="false">tarih!#ref!</f>
        <v>#NAME?</v>
      </c>
      <c r="U7" s="69" t="e">
        <f aca="false">tarih!#ref!</f>
        <v>#NAME?</v>
      </c>
      <c r="V7" s="69" t="e">
        <f aca="false">tarih!#ref!</f>
        <v>#NAME?</v>
      </c>
      <c r="W7" s="69" t="e">
        <f aca="false">tarih!#ref!</f>
        <v>#NAME?</v>
      </c>
      <c r="X7" s="69" t="e">
        <f aca="false">tarih!#ref!</f>
        <v>#NAME?</v>
      </c>
      <c r="Y7" s="69" t="e">
        <f aca="false">tarih!#ref!</f>
        <v>#NAME?</v>
      </c>
      <c r="Z7" s="69" t="e">
        <f aca="false">tarih!#ref!</f>
        <v>#NAME?</v>
      </c>
      <c r="AA7" s="69" t="e">
        <f aca="false">tarih!#ref!</f>
        <v>#NAME?</v>
      </c>
      <c r="AB7" s="69" t="e">
        <f aca="false">tarih!#ref!</f>
        <v>#NAME?</v>
      </c>
      <c r="AC7" s="69" t="e">
        <f aca="false">tarih!#ref!</f>
        <v>#NAME?</v>
      </c>
      <c r="AD7" s="69" t="e">
        <f aca="false">tarih!#ref!</f>
        <v>#NAME?</v>
      </c>
      <c r="AE7" s="69" t="e">
        <f aca="false">tarih!#ref!</f>
        <v>#NAME?</v>
      </c>
      <c r="AF7" s="69" t="e">
        <f aca="false">tarih!#ref!</f>
        <v>#NAME?</v>
      </c>
      <c r="AG7" s="67" t="s">
        <v>33</v>
      </c>
      <c r="AH7" s="70" t="s">
        <v>34</v>
      </c>
    </row>
    <row r="8" customFormat="false" ht="15" hidden="false" customHeight="false" outlineLevel="0" collapsed="false">
      <c r="A8" s="71" t="e">
        <f aca="false">#REF!</f>
        <v>#REF!</v>
      </c>
      <c r="B8" s="72" t="e">
        <f aca="false">#REF!</f>
        <v>#REF!</v>
      </c>
      <c r="C8" s="76" t="e">
        <f aca="false">IF(B8=" "," ","S")</f>
        <v>#REF!</v>
      </c>
      <c r="D8" s="73" t="e">
        <f aca="false">IF($C$8=" "," ",#REF!)</f>
        <v>#REF!</v>
      </c>
      <c r="E8" s="73" t="e">
        <f aca="false">IF($C$8=" "," ",#REF!)</f>
        <v>#REF!</v>
      </c>
      <c r="F8" s="73" t="e">
        <f aca="false">IF($C$8=" "," ",#REF!)</f>
        <v>#REF!</v>
      </c>
      <c r="G8" s="73" t="e">
        <f aca="false">IF($C$8=" "," ",#REF!)</f>
        <v>#REF!</v>
      </c>
      <c r="H8" s="73" t="e">
        <f aca="false">IF($C$8=" "," ",#REF!)</f>
        <v>#REF!</v>
      </c>
      <c r="I8" s="73" t="e">
        <f aca="false">IF($C$8=" "," ",#REF!)</f>
        <v>#REF!</v>
      </c>
      <c r="J8" s="73" t="e">
        <f aca="false">IF($C$8=" "," ",#REF!)</f>
        <v>#REF!</v>
      </c>
      <c r="K8" s="73" t="e">
        <f aca="false">IF($C$8=" "," ",#REF!)</f>
        <v>#REF!</v>
      </c>
      <c r="L8" s="73" t="e">
        <f aca="false">IF($C$8=" "," ",#REF!)</f>
        <v>#REF!</v>
      </c>
      <c r="M8" s="73" t="e">
        <f aca="false">IF($C$8=" "," ",#REF!)</f>
        <v>#REF!</v>
      </c>
      <c r="N8" s="73" t="e">
        <f aca="false">IF($C$8=" "," ",#REF!)</f>
        <v>#REF!</v>
      </c>
      <c r="O8" s="73" t="e">
        <f aca="false">IF($C$8=" "," ",#REF!)</f>
        <v>#REF!</v>
      </c>
      <c r="P8" s="73" t="e">
        <f aca="false">IF($C$8=" "," ",#REF!)</f>
        <v>#REF!</v>
      </c>
      <c r="Q8" s="73" t="e">
        <f aca="false">IF($C$8=" "," ",#REF!)</f>
        <v>#REF!</v>
      </c>
      <c r="R8" s="73" t="e">
        <f aca="false">IF($C$8=" "," ",#REF!)</f>
        <v>#REF!</v>
      </c>
      <c r="S8" s="73" t="e">
        <f aca="false">IF($C$8=" "," ",#REF!)</f>
        <v>#REF!</v>
      </c>
      <c r="T8" s="73" t="e">
        <f aca="false">IF($C$8=" "," ",#REF!)</f>
        <v>#REF!</v>
      </c>
      <c r="U8" s="73" t="e">
        <f aca="false">IF($C$8=" "," ",#REF!)</f>
        <v>#REF!</v>
      </c>
      <c r="V8" s="73" t="e">
        <f aca="false">IF($C$8=" "," ",#REF!)</f>
        <v>#REF!</v>
      </c>
      <c r="W8" s="73" t="e">
        <f aca="false">IF($C$8=" "," ",#REF!)</f>
        <v>#REF!</v>
      </c>
      <c r="X8" s="73" t="e">
        <f aca="false">IF($C$8=" "," ",#REF!)</f>
        <v>#REF!</v>
      </c>
      <c r="Y8" s="73" t="e">
        <f aca="false">IF($C$8=" "," ",#REF!)</f>
        <v>#REF!</v>
      </c>
      <c r="Z8" s="73" t="e">
        <f aca="false">IF($C$8=" "," ",#REF!)</f>
        <v>#REF!</v>
      </c>
      <c r="AA8" s="73" t="e">
        <f aca="false">IF($C$8=" "," ",#REF!)</f>
        <v>#REF!</v>
      </c>
      <c r="AB8" s="73" t="e">
        <f aca="false">IF($C$8=" "," ",#REF!)</f>
        <v>#REF!</v>
      </c>
      <c r="AC8" s="73" t="e">
        <f aca="false">IF($C$8=" "," ",#REF!)</f>
        <v>#REF!</v>
      </c>
      <c r="AD8" s="73" t="e">
        <f aca="false">IF($C$8=" "," ",#REF!)</f>
        <v>#REF!</v>
      </c>
      <c r="AE8" s="73" t="e">
        <f aca="false">IF($C$8=" "," ",#REF!)</f>
        <v>#REF!</v>
      </c>
      <c r="AF8" s="73" t="e">
        <f aca="false">IF($C$8=" "," ",#REF!)</f>
        <v>#REF!</v>
      </c>
      <c r="AG8" s="74" t="e">
        <f aca="false">IF(B8=" "," ",COUNTIF(D8:AF9,"-")*2)</f>
        <v>#REF!</v>
      </c>
      <c r="AH8" s="75"/>
    </row>
    <row r="9" customFormat="false" ht="15" hidden="false" customHeight="false" outlineLevel="0" collapsed="false">
      <c r="A9" s="71"/>
      <c r="B9" s="72"/>
      <c r="C9" s="76" t="e">
        <f aca="false">IF(B8=" "," ","Ö")</f>
        <v>#REF!</v>
      </c>
      <c r="D9" s="73" t="e">
        <f aca="false">IF($C$9=" "," ",#REF!)</f>
        <v>#REF!</v>
      </c>
      <c r="E9" s="73" t="e">
        <f aca="false">IF($C$9=" "," ",#REF!)</f>
        <v>#REF!</v>
      </c>
      <c r="F9" s="73" t="e">
        <f aca="false">IF($C$9=" "," ",#REF!)</f>
        <v>#REF!</v>
      </c>
      <c r="G9" s="73" t="e">
        <f aca="false">IF($C$9=" "," ",#REF!)</f>
        <v>#REF!</v>
      </c>
      <c r="H9" s="73" t="e">
        <f aca="false">IF($C$9=" "," ",#REF!)</f>
        <v>#REF!</v>
      </c>
      <c r="I9" s="73" t="e">
        <f aca="false">IF($C$9=" "," ",#REF!)</f>
        <v>#REF!</v>
      </c>
      <c r="J9" s="73" t="e">
        <f aca="false">IF($C$9=" "," ",#REF!)</f>
        <v>#REF!</v>
      </c>
      <c r="K9" s="73" t="e">
        <f aca="false">IF($C$9=" "," ",#REF!)</f>
        <v>#REF!</v>
      </c>
      <c r="L9" s="73" t="e">
        <f aca="false">IF($C$9=" "," ",#REF!)</f>
        <v>#REF!</v>
      </c>
      <c r="M9" s="73" t="e">
        <f aca="false">IF($C$9=" "," ",#REF!)</f>
        <v>#REF!</v>
      </c>
      <c r="N9" s="73" t="e">
        <f aca="false">IF($C$9=" "," ",#REF!)</f>
        <v>#REF!</v>
      </c>
      <c r="O9" s="73" t="e">
        <f aca="false">IF($C$9=" "," ",#REF!)</f>
        <v>#REF!</v>
      </c>
      <c r="P9" s="73" t="e">
        <f aca="false">IF($C$9=" "," ",#REF!)</f>
        <v>#REF!</v>
      </c>
      <c r="Q9" s="73" t="e">
        <f aca="false">IF($C$9=" "," ",#REF!)</f>
        <v>#REF!</v>
      </c>
      <c r="R9" s="73" t="e">
        <f aca="false">IF($C$9=" "," ",#REF!)</f>
        <v>#REF!</v>
      </c>
      <c r="S9" s="73" t="e">
        <f aca="false">IF($C$9=" "," ",#REF!)</f>
        <v>#REF!</v>
      </c>
      <c r="T9" s="73" t="e">
        <f aca="false">IF($C$9=" "," ",#REF!)</f>
        <v>#REF!</v>
      </c>
      <c r="U9" s="73" t="e">
        <f aca="false">IF($C$9=" "," ",#REF!)</f>
        <v>#REF!</v>
      </c>
      <c r="V9" s="73" t="e">
        <f aca="false">IF($C$9=" "," ",#REF!)</f>
        <v>#REF!</v>
      </c>
      <c r="W9" s="73" t="e">
        <f aca="false">IF($C$9=" "," ",#REF!)</f>
        <v>#REF!</v>
      </c>
      <c r="X9" s="73" t="e">
        <f aca="false">IF($C$9=" "," ",#REF!)</f>
        <v>#REF!</v>
      </c>
      <c r="Y9" s="73" t="e">
        <f aca="false">IF($C$9=" "," ",#REF!)</f>
        <v>#REF!</v>
      </c>
      <c r="Z9" s="73" t="e">
        <f aca="false">IF($C$9=" "," ",#REF!)</f>
        <v>#REF!</v>
      </c>
      <c r="AA9" s="73" t="e">
        <f aca="false">IF($C$9=" "," ",#REF!)</f>
        <v>#REF!</v>
      </c>
      <c r="AB9" s="73" t="e">
        <f aca="false">IF($C$9=" "," ",#REF!)</f>
        <v>#REF!</v>
      </c>
      <c r="AC9" s="73" t="e">
        <f aca="false">IF($C$9=" "," ",#REF!)</f>
        <v>#REF!</v>
      </c>
      <c r="AD9" s="73" t="e">
        <f aca="false">IF($C$9=" "," ",#REF!)</f>
        <v>#REF!</v>
      </c>
      <c r="AE9" s="73" t="e">
        <f aca="false">IF($C$9=" "," ",#REF!)</f>
        <v>#REF!</v>
      </c>
      <c r="AF9" s="73" t="e">
        <f aca="false">IF($C$9=" "," ",#REF!)</f>
        <v>#REF!</v>
      </c>
      <c r="AG9" s="74"/>
      <c r="AH9" s="75"/>
    </row>
    <row r="10" customFormat="false" ht="15" hidden="false" customHeight="false" outlineLevel="0" collapsed="false">
      <c r="A10" s="71" t="e">
        <f aca="false">#REF!</f>
        <v>#REF!</v>
      </c>
      <c r="B10" s="85" t="e">
        <f aca="false">#REF!</f>
        <v>#REF!</v>
      </c>
      <c r="C10" s="76" t="e">
        <f aca="false">IF(B10=" "," ","S")</f>
        <v>#REF!</v>
      </c>
      <c r="D10" s="73" t="e">
        <f aca="false">IF($C$10=" "," ",#REF!)</f>
        <v>#REF!</v>
      </c>
      <c r="E10" s="73" t="e">
        <f aca="false">IF($C$10=" "," ",#REF!)</f>
        <v>#REF!</v>
      </c>
      <c r="F10" s="73" t="e">
        <f aca="false">IF($C$10=" "," ",#REF!)</f>
        <v>#REF!</v>
      </c>
      <c r="G10" s="73" t="e">
        <f aca="false">IF($C$10=" "," ",#REF!)</f>
        <v>#REF!</v>
      </c>
      <c r="H10" s="73" t="e">
        <f aca="false">IF($C$10=" "," ",#REF!)</f>
        <v>#REF!</v>
      </c>
      <c r="I10" s="73" t="e">
        <f aca="false">IF($C$10=" "," ",#REF!)</f>
        <v>#REF!</v>
      </c>
      <c r="J10" s="73" t="e">
        <f aca="false">IF($C$10=" "," ",#REF!)</f>
        <v>#REF!</v>
      </c>
      <c r="K10" s="73" t="e">
        <f aca="false">IF($C$10=" "," ",#REF!)</f>
        <v>#REF!</v>
      </c>
      <c r="L10" s="73" t="e">
        <f aca="false">IF($C$10=" "," ",#REF!)</f>
        <v>#REF!</v>
      </c>
      <c r="M10" s="73" t="e">
        <f aca="false">IF($C$10=" "," ",#REF!)</f>
        <v>#REF!</v>
      </c>
      <c r="N10" s="73" t="e">
        <f aca="false">IF($C$10=" "," ",#REF!)</f>
        <v>#REF!</v>
      </c>
      <c r="O10" s="73" t="e">
        <f aca="false">IF($C$10=" "," ",#REF!)</f>
        <v>#REF!</v>
      </c>
      <c r="P10" s="73" t="e">
        <f aca="false">IF($C$10=" "," ",#REF!)</f>
        <v>#REF!</v>
      </c>
      <c r="Q10" s="73" t="e">
        <f aca="false">IF($C$10=" "," ",#REF!)</f>
        <v>#REF!</v>
      </c>
      <c r="R10" s="73" t="e">
        <f aca="false">IF($C$10=" "," ",#REF!)</f>
        <v>#REF!</v>
      </c>
      <c r="S10" s="73" t="e">
        <f aca="false">IF($C$10=" "," ",#REF!)</f>
        <v>#REF!</v>
      </c>
      <c r="T10" s="73" t="e">
        <f aca="false">IF($C$10=" "," ",#REF!)</f>
        <v>#REF!</v>
      </c>
      <c r="U10" s="73" t="e">
        <f aca="false">IF($C$10=" "," ",#REF!)</f>
        <v>#REF!</v>
      </c>
      <c r="V10" s="73" t="e">
        <f aca="false">IF($C$10=" "," ",#REF!)</f>
        <v>#REF!</v>
      </c>
      <c r="W10" s="73" t="e">
        <f aca="false">IF($C$10=" "," ",#REF!)</f>
        <v>#REF!</v>
      </c>
      <c r="X10" s="73" t="e">
        <f aca="false">IF($C$10=" "," ",#REF!)</f>
        <v>#REF!</v>
      </c>
      <c r="Y10" s="73" t="e">
        <f aca="false">IF($C$10=" "," ",#REF!)</f>
        <v>#REF!</v>
      </c>
      <c r="Z10" s="73" t="e">
        <f aca="false">IF($C$10=" "," ",#REF!)</f>
        <v>#REF!</v>
      </c>
      <c r="AA10" s="73" t="e">
        <f aca="false">IF($C$10=" "," ",#REF!)</f>
        <v>#REF!</v>
      </c>
      <c r="AB10" s="73" t="e">
        <f aca="false">IF($C$10=" "," ",#REF!)</f>
        <v>#REF!</v>
      </c>
      <c r="AC10" s="73" t="e">
        <f aca="false">IF($C$10=" "," ",#REF!)</f>
        <v>#REF!</v>
      </c>
      <c r="AD10" s="73" t="e">
        <f aca="false">IF($C$10=" "," ",#REF!)</f>
        <v>#REF!</v>
      </c>
      <c r="AE10" s="73" t="e">
        <f aca="false">IF($C$10=" "," ",#REF!)</f>
        <v>#REF!</v>
      </c>
      <c r="AF10" s="73" t="e">
        <f aca="false">IF($C$10=" "," ",#REF!)</f>
        <v>#REF!</v>
      </c>
      <c r="AG10" s="74" t="e">
        <f aca="false">IF(B10=" "," ",COUNTIF(D10:AF11,"-")*2)</f>
        <v>#REF!</v>
      </c>
      <c r="AH10" s="75"/>
    </row>
    <row r="11" customFormat="false" ht="15" hidden="false" customHeight="false" outlineLevel="0" collapsed="false">
      <c r="A11" s="71"/>
      <c r="B11" s="85"/>
      <c r="C11" s="76" t="e">
        <f aca="false">IF(B10=" "," ","Ö")</f>
        <v>#REF!</v>
      </c>
      <c r="D11" s="73" t="e">
        <f aca="false">IF($C$11=" "," ",#REF!)</f>
        <v>#REF!</v>
      </c>
      <c r="E11" s="73" t="e">
        <f aca="false">IF($C$11=" "," ",#REF!)</f>
        <v>#REF!</v>
      </c>
      <c r="F11" s="73" t="e">
        <f aca="false">IF($C$11=" "," ",#REF!)</f>
        <v>#REF!</v>
      </c>
      <c r="G11" s="73" t="e">
        <f aca="false">IF($C$11=" "," ",#REF!)</f>
        <v>#REF!</v>
      </c>
      <c r="H11" s="73" t="e">
        <f aca="false">IF($C$11=" "," ",#REF!)</f>
        <v>#REF!</v>
      </c>
      <c r="I11" s="73" t="e">
        <f aca="false">IF($C$11=" "," ",#REF!)</f>
        <v>#REF!</v>
      </c>
      <c r="J11" s="73" t="e">
        <f aca="false">IF($C$11=" "," ",#REF!)</f>
        <v>#REF!</v>
      </c>
      <c r="K11" s="73" t="e">
        <f aca="false">IF($C$11=" "," ",#REF!)</f>
        <v>#REF!</v>
      </c>
      <c r="L11" s="73" t="e">
        <f aca="false">IF($C$11=" "," ",#REF!)</f>
        <v>#REF!</v>
      </c>
      <c r="M11" s="73" t="e">
        <f aca="false">IF($C$11=" "," ",#REF!)</f>
        <v>#REF!</v>
      </c>
      <c r="N11" s="73" t="e">
        <f aca="false">IF($C$11=" "," ",#REF!)</f>
        <v>#REF!</v>
      </c>
      <c r="O11" s="73" t="e">
        <f aca="false">IF($C$11=" "," ",#REF!)</f>
        <v>#REF!</v>
      </c>
      <c r="P11" s="73" t="e">
        <f aca="false">IF($C$11=" "," ",#REF!)</f>
        <v>#REF!</v>
      </c>
      <c r="Q11" s="73" t="e">
        <f aca="false">IF($C$11=" "," ",#REF!)</f>
        <v>#REF!</v>
      </c>
      <c r="R11" s="73" t="e">
        <f aca="false">IF($C$11=" "," ",#REF!)</f>
        <v>#REF!</v>
      </c>
      <c r="S11" s="73" t="e">
        <f aca="false">IF($C$11=" "," ",#REF!)</f>
        <v>#REF!</v>
      </c>
      <c r="T11" s="73" t="e">
        <f aca="false">IF($C$11=" "," ",#REF!)</f>
        <v>#REF!</v>
      </c>
      <c r="U11" s="73" t="e">
        <f aca="false">IF($C$11=" "," ",#REF!)</f>
        <v>#REF!</v>
      </c>
      <c r="V11" s="73" t="e">
        <f aca="false">IF($C$11=" "," ",#REF!)</f>
        <v>#REF!</v>
      </c>
      <c r="W11" s="73" t="e">
        <f aca="false">IF($C$11=" "," ",#REF!)</f>
        <v>#REF!</v>
      </c>
      <c r="X11" s="73" t="e">
        <f aca="false">IF($C$11=" "," ",#REF!)</f>
        <v>#REF!</v>
      </c>
      <c r="Y11" s="73" t="e">
        <f aca="false">IF($C$11=" "," ",#REF!)</f>
        <v>#REF!</v>
      </c>
      <c r="Z11" s="73" t="e">
        <f aca="false">IF($C$11=" "," ",#REF!)</f>
        <v>#REF!</v>
      </c>
      <c r="AA11" s="73" t="e">
        <f aca="false">IF($C$11=" "," ",#REF!)</f>
        <v>#REF!</v>
      </c>
      <c r="AB11" s="73" t="e">
        <f aca="false">IF($C$11=" "," ",#REF!)</f>
        <v>#REF!</v>
      </c>
      <c r="AC11" s="73" t="e">
        <f aca="false">IF($C$11=" "," ",#REF!)</f>
        <v>#REF!</v>
      </c>
      <c r="AD11" s="73" t="e">
        <f aca="false">IF($C$11=" "," ",#REF!)</f>
        <v>#REF!</v>
      </c>
      <c r="AE11" s="73" t="e">
        <f aca="false">IF($C$11=" "," ",#REF!)</f>
        <v>#REF!</v>
      </c>
      <c r="AF11" s="73" t="e">
        <f aca="false">IF($C$11=" "," ",#REF!)</f>
        <v>#REF!</v>
      </c>
      <c r="AG11" s="74"/>
      <c r="AH11" s="75"/>
    </row>
    <row r="12" customFormat="false" ht="15" hidden="false" customHeight="true" outlineLevel="0" collapsed="false">
      <c r="A12" s="71" t="e">
        <f aca="false">#REF!</f>
        <v>#REF!</v>
      </c>
      <c r="B12" s="72" t="e">
        <f aca="false">#REF!</f>
        <v>#REF!</v>
      </c>
      <c r="C12" s="76" t="e">
        <f aca="false">IF(B12=" "," ","S")</f>
        <v>#REF!</v>
      </c>
      <c r="D12" s="73" t="e">
        <f aca="false">IF($C$12=" "," ",#REF!)</f>
        <v>#REF!</v>
      </c>
      <c r="E12" s="73" t="e">
        <f aca="false">IF($C$12=" "," ",#REF!)</f>
        <v>#REF!</v>
      </c>
      <c r="F12" s="73" t="e">
        <f aca="false">IF($C$12=" "," ",#REF!)</f>
        <v>#REF!</v>
      </c>
      <c r="G12" s="73" t="e">
        <f aca="false">IF($C$12=" "," ",#REF!)</f>
        <v>#REF!</v>
      </c>
      <c r="H12" s="73" t="e">
        <f aca="false">IF($C$12=" "," ",#REF!)</f>
        <v>#REF!</v>
      </c>
      <c r="I12" s="73" t="e">
        <f aca="false">IF($C$12=" "," ",#REF!)</f>
        <v>#REF!</v>
      </c>
      <c r="J12" s="73" t="e">
        <f aca="false">IF($C$12=" "," ",#REF!)</f>
        <v>#REF!</v>
      </c>
      <c r="K12" s="73" t="e">
        <f aca="false">IF($C$12=" "," ",#REF!)</f>
        <v>#REF!</v>
      </c>
      <c r="L12" s="73" t="e">
        <f aca="false">IF($C$12=" "," ",#REF!)</f>
        <v>#REF!</v>
      </c>
      <c r="M12" s="73" t="e">
        <f aca="false">IF($C$12=" "," ",#REF!)</f>
        <v>#REF!</v>
      </c>
      <c r="N12" s="73" t="e">
        <f aca="false">IF($C$12=" "," ",#REF!)</f>
        <v>#REF!</v>
      </c>
      <c r="O12" s="73" t="e">
        <f aca="false">IF($C$12=" "," ",#REF!)</f>
        <v>#REF!</v>
      </c>
      <c r="P12" s="73" t="e">
        <f aca="false">IF($C$12=" "," ",#REF!)</f>
        <v>#REF!</v>
      </c>
      <c r="Q12" s="73" t="e">
        <f aca="false">IF($C$12=" "," ",#REF!)</f>
        <v>#REF!</v>
      </c>
      <c r="R12" s="73" t="e">
        <f aca="false">IF($C$12=" "," ",#REF!)</f>
        <v>#REF!</v>
      </c>
      <c r="S12" s="73" t="e">
        <f aca="false">IF($C$12=" "," ",#REF!)</f>
        <v>#REF!</v>
      </c>
      <c r="T12" s="73" t="e">
        <f aca="false">IF($C$12=" "," ",#REF!)</f>
        <v>#REF!</v>
      </c>
      <c r="U12" s="73" t="e">
        <f aca="false">IF($C$12=" "," ",#REF!)</f>
        <v>#REF!</v>
      </c>
      <c r="V12" s="73" t="e">
        <f aca="false">IF($C$12=" "," ",#REF!)</f>
        <v>#REF!</v>
      </c>
      <c r="W12" s="73" t="e">
        <f aca="false">IF($C$12=" "," ",#REF!)</f>
        <v>#REF!</v>
      </c>
      <c r="X12" s="73" t="e">
        <f aca="false">IF($C$12=" "," ",#REF!)</f>
        <v>#REF!</v>
      </c>
      <c r="Y12" s="73" t="e">
        <f aca="false">IF($C$12=" "," ",#REF!)</f>
        <v>#REF!</v>
      </c>
      <c r="Z12" s="73" t="e">
        <f aca="false">IF($C$12=" "," ",#REF!)</f>
        <v>#REF!</v>
      </c>
      <c r="AA12" s="73" t="e">
        <f aca="false">IF($C$12=" "," ",#REF!)</f>
        <v>#REF!</v>
      </c>
      <c r="AB12" s="73" t="e">
        <f aca="false">IF($C$12=" "," ",#REF!)</f>
        <v>#REF!</v>
      </c>
      <c r="AC12" s="73" t="e">
        <f aca="false">IF($C$12=" "," ",#REF!)</f>
        <v>#REF!</v>
      </c>
      <c r="AD12" s="73" t="e">
        <f aca="false">IF($C$12=" "," ",#REF!)</f>
        <v>#REF!</v>
      </c>
      <c r="AE12" s="73" t="e">
        <f aca="false">IF($C$12=" "," ",#REF!)</f>
        <v>#REF!</v>
      </c>
      <c r="AF12" s="73" t="e">
        <f aca="false">IF($C$12=" "," ",#REF!)</f>
        <v>#REF!</v>
      </c>
      <c r="AG12" s="74" t="e">
        <f aca="false">IF(B12=" "," ",COUNTIF(D12:AF13,"-")*2)</f>
        <v>#REF!</v>
      </c>
      <c r="AH12" s="75"/>
    </row>
    <row r="13" customFormat="false" ht="15" hidden="false" customHeight="false" outlineLevel="0" collapsed="false">
      <c r="A13" s="71"/>
      <c r="B13" s="72"/>
      <c r="C13" s="76" t="e">
        <f aca="false">IF(B12=" "," ","Ö")</f>
        <v>#REF!</v>
      </c>
      <c r="D13" s="73" t="e">
        <f aca="false">IF($C$13=" "," ",#REF!)</f>
        <v>#REF!</v>
      </c>
      <c r="E13" s="73" t="e">
        <f aca="false">IF($C$13=" "," ",#REF!)</f>
        <v>#REF!</v>
      </c>
      <c r="F13" s="73" t="e">
        <f aca="false">IF($C$13=" "," ",#REF!)</f>
        <v>#REF!</v>
      </c>
      <c r="G13" s="73" t="e">
        <f aca="false">IF($C$13=" "," ",#REF!)</f>
        <v>#REF!</v>
      </c>
      <c r="H13" s="73" t="e">
        <f aca="false">IF($C$13=" "," ",#REF!)</f>
        <v>#REF!</v>
      </c>
      <c r="I13" s="73" t="e">
        <f aca="false">IF($C$13=" "," ",#REF!)</f>
        <v>#REF!</v>
      </c>
      <c r="J13" s="73" t="e">
        <f aca="false">IF($C$13=" "," ",#REF!)</f>
        <v>#REF!</v>
      </c>
      <c r="K13" s="73" t="e">
        <f aca="false">IF($C$13=" "," ",#REF!)</f>
        <v>#REF!</v>
      </c>
      <c r="L13" s="73" t="e">
        <f aca="false">IF($C$13=" "," ",#REF!)</f>
        <v>#REF!</v>
      </c>
      <c r="M13" s="73" t="e">
        <f aca="false">IF($C$13=" "," ",#REF!)</f>
        <v>#REF!</v>
      </c>
      <c r="N13" s="73" t="e">
        <f aca="false">IF($C$13=" "," ",#REF!)</f>
        <v>#REF!</v>
      </c>
      <c r="O13" s="73" t="e">
        <f aca="false">IF($C$13=" "," ",#REF!)</f>
        <v>#REF!</v>
      </c>
      <c r="P13" s="73" t="e">
        <f aca="false">IF($C$13=" "," ",#REF!)</f>
        <v>#REF!</v>
      </c>
      <c r="Q13" s="73" t="e">
        <f aca="false">IF($C$13=" "," ",#REF!)</f>
        <v>#REF!</v>
      </c>
      <c r="R13" s="73" t="e">
        <f aca="false">IF($C$13=" "," ",#REF!)</f>
        <v>#REF!</v>
      </c>
      <c r="S13" s="73" t="e">
        <f aca="false">IF($C$13=" "," ",#REF!)</f>
        <v>#REF!</v>
      </c>
      <c r="T13" s="73" t="e">
        <f aca="false">IF($C$13=" "," ",#REF!)</f>
        <v>#REF!</v>
      </c>
      <c r="U13" s="73" t="e">
        <f aca="false">IF($C$13=" "," ",#REF!)</f>
        <v>#REF!</v>
      </c>
      <c r="V13" s="73" t="e">
        <f aca="false">IF($C$13=" "," ",#REF!)</f>
        <v>#REF!</v>
      </c>
      <c r="W13" s="73" t="e">
        <f aca="false">IF($C$13=" "," ",#REF!)</f>
        <v>#REF!</v>
      </c>
      <c r="X13" s="73" t="e">
        <f aca="false">IF($C$13=" "," ",#REF!)</f>
        <v>#REF!</v>
      </c>
      <c r="Y13" s="73" t="e">
        <f aca="false">IF($C$13=" "," ",#REF!)</f>
        <v>#REF!</v>
      </c>
      <c r="Z13" s="73" t="e">
        <f aca="false">IF($C$13=" "," ",#REF!)</f>
        <v>#REF!</v>
      </c>
      <c r="AA13" s="73" t="e">
        <f aca="false">IF($C$13=" "," ",#REF!)</f>
        <v>#REF!</v>
      </c>
      <c r="AB13" s="73" t="e">
        <f aca="false">IF($C$13=" "," ",#REF!)</f>
        <v>#REF!</v>
      </c>
      <c r="AC13" s="73" t="e">
        <f aca="false">IF($C$13=" "," ",#REF!)</f>
        <v>#REF!</v>
      </c>
      <c r="AD13" s="73" t="e">
        <f aca="false">IF($C$13=" "," ",#REF!)</f>
        <v>#REF!</v>
      </c>
      <c r="AE13" s="73" t="e">
        <f aca="false">IF($C$13=" "," ",#REF!)</f>
        <v>#REF!</v>
      </c>
      <c r="AF13" s="73" t="e">
        <f aca="false">IF($C$13=" "," ",#REF!)</f>
        <v>#REF!</v>
      </c>
      <c r="AG13" s="74"/>
      <c r="AH13" s="75"/>
    </row>
    <row r="14" customFormat="false" ht="15" hidden="false" customHeight="false" outlineLevel="0" collapsed="false">
      <c r="A14" s="71" t="e">
        <f aca="false">#REF!</f>
        <v>#REF!</v>
      </c>
      <c r="B14" s="72" t="e">
        <f aca="false">#REF!</f>
        <v>#REF!</v>
      </c>
      <c r="C14" s="76" t="e">
        <f aca="false">IF(B14=" "," ","S")</f>
        <v>#REF!</v>
      </c>
      <c r="D14" s="73" t="e">
        <f aca="false">IF($C$14=" "," ",#REF!)</f>
        <v>#REF!</v>
      </c>
      <c r="E14" s="73" t="e">
        <f aca="false">IF($C$14=" "," ",#REF!)</f>
        <v>#REF!</v>
      </c>
      <c r="F14" s="73" t="e">
        <f aca="false">IF($C$14=" "," ",#REF!)</f>
        <v>#REF!</v>
      </c>
      <c r="G14" s="73" t="e">
        <f aca="false">IF($C$14=" "," ",#REF!)</f>
        <v>#REF!</v>
      </c>
      <c r="H14" s="73" t="e">
        <f aca="false">IF($C$14=" "," ",#REF!)</f>
        <v>#REF!</v>
      </c>
      <c r="I14" s="73" t="e">
        <f aca="false">IF($C$14=" "," ",#REF!)</f>
        <v>#REF!</v>
      </c>
      <c r="J14" s="73" t="e">
        <f aca="false">IF($C$14=" "," ",#REF!)</f>
        <v>#REF!</v>
      </c>
      <c r="K14" s="73" t="e">
        <f aca="false">IF($C$14=" "," ",#REF!)</f>
        <v>#REF!</v>
      </c>
      <c r="L14" s="73" t="e">
        <f aca="false">IF($C$14=" "," ",#REF!)</f>
        <v>#REF!</v>
      </c>
      <c r="M14" s="73" t="e">
        <f aca="false">IF($C$14=" "," ",#REF!)</f>
        <v>#REF!</v>
      </c>
      <c r="N14" s="73" t="e">
        <f aca="false">IF($C$14=" "," ",#REF!)</f>
        <v>#REF!</v>
      </c>
      <c r="O14" s="73" t="e">
        <f aca="false">IF($C$14=" "," ",#REF!)</f>
        <v>#REF!</v>
      </c>
      <c r="P14" s="73" t="e">
        <f aca="false">IF($C$14=" "," ",#REF!)</f>
        <v>#REF!</v>
      </c>
      <c r="Q14" s="73" t="e">
        <f aca="false">IF($C$14=" "," ",#REF!)</f>
        <v>#REF!</v>
      </c>
      <c r="R14" s="73" t="e">
        <f aca="false">IF($C$14=" "," ",#REF!)</f>
        <v>#REF!</v>
      </c>
      <c r="S14" s="73" t="e">
        <f aca="false">IF($C$14=" "," ",#REF!)</f>
        <v>#REF!</v>
      </c>
      <c r="T14" s="73" t="e">
        <f aca="false">IF($C$14=" "," ",#REF!)</f>
        <v>#REF!</v>
      </c>
      <c r="U14" s="73" t="e">
        <f aca="false">IF($C$14=" "," ",#REF!)</f>
        <v>#REF!</v>
      </c>
      <c r="V14" s="73" t="e">
        <f aca="false">IF($C$14=" "," ",#REF!)</f>
        <v>#REF!</v>
      </c>
      <c r="W14" s="73" t="e">
        <f aca="false">IF($C$14=" "," ",#REF!)</f>
        <v>#REF!</v>
      </c>
      <c r="X14" s="73" t="e">
        <f aca="false">IF($C$14=" "," ",#REF!)</f>
        <v>#REF!</v>
      </c>
      <c r="Y14" s="73" t="e">
        <f aca="false">IF($C$14=" "," ",#REF!)</f>
        <v>#REF!</v>
      </c>
      <c r="Z14" s="73" t="e">
        <f aca="false">IF($C$14=" "," ",#REF!)</f>
        <v>#REF!</v>
      </c>
      <c r="AA14" s="73" t="e">
        <f aca="false">IF($C$14=" "," ",#REF!)</f>
        <v>#REF!</v>
      </c>
      <c r="AB14" s="73" t="e">
        <f aca="false">IF($C$14=" "," ",#REF!)</f>
        <v>#REF!</v>
      </c>
      <c r="AC14" s="73" t="e">
        <f aca="false">IF($C$14=" "," ",#REF!)</f>
        <v>#REF!</v>
      </c>
      <c r="AD14" s="73" t="e">
        <f aca="false">IF($C$14=" "," ",#REF!)</f>
        <v>#REF!</v>
      </c>
      <c r="AE14" s="73" t="e">
        <f aca="false">IF($C$14=" "," ",#REF!)</f>
        <v>#REF!</v>
      </c>
      <c r="AF14" s="73" t="e">
        <f aca="false">IF($C$14=" "," ",#REF!)</f>
        <v>#REF!</v>
      </c>
      <c r="AG14" s="74" t="e">
        <f aca="false">IF(B14=" "," ",COUNTIF(D14:AF15,"-")*2)</f>
        <v>#REF!</v>
      </c>
      <c r="AH14" s="75"/>
    </row>
    <row r="15" customFormat="false" ht="15" hidden="false" customHeight="false" outlineLevel="0" collapsed="false">
      <c r="A15" s="71"/>
      <c r="B15" s="72"/>
      <c r="C15" s="76" t="e">
        <f aca="false">IF(B14=" "," ","Ö")</f>
        <v>#REF!</v>
      </c>
      <c r="D15" s="73" t="e">
        <f aca="false">IF($C$15=" "," ",#REF!)</f>
        <v>#REF!</v>
      </c>
      <c r="E15" s="73" t="e">
        <f aca="false">IF($C$15=" "," ",#REF!)</f>
        <v>#REF!</v>
      </c>
      <c r="F15" s="73" t="e">
        <f aca="false">IF($C$15=" "," ",#REF!)</f>
        <v>#REF!</v>
      </c>
      <c r="G15" s="73" t="e">
        <f aca="false">IF($C$15=" "," ",#REF!)</f>
        <v>#REF!</v>
      </c>
      <c r="H15" s="73" t="e">
        <f aca="false">IF($C$15=" "," ",#REF!)</f>
        <v>#REF!</v>
      </c>
      <c r="I15" s="73" t="e">
        <f aca="false">IF($C$15=" "," ",#REF!)</f>
        <v>#REF!</v>
      </c>
      <c r="J15" s="73" t="e">
        <f aca="false">IF($C$15=" "," ",#REF!)</f>
        <v>#REF!</v>
      </c>
      <c r="K15" s="73" t="e">
        <f aca="false">IF($C$15=" "," ",#REF!)</f>
        <v>#REF!</v>
      </c>
      <c r="L15" s="73" t="e">
        <f aca="false">IF($C$15=" "," ",#REF!)</f>
        <v>#REF!</v>
      </c>
      <c r="M15" s="73" t="e">
        <f aca="false">IF($C$15=" "," ",#REF!)</f>
        <v>#REF!</v>
      </c>
      <c r="N15" s="73" t="e">
        <f aca="false">IF($C$15=" "," ",#REF!)</f>
        <v>#REF!</v>
      </c>
      <c r="O15" s="73" t="e">
        <f aca="false">IF($C$15=" "," ",#REF!)</f>
        <v>#REF!</v>
      </c>
      <c r="P15" s="73" t="e">
        <f aca="false">IF($C$15=" "," ",#REF!)</f>
        <v>#REF!</v>
      </c>
      <c r="Q15" s="73" t="e">
        <f aca="false">IF($C$15=" "," ",#REF!)</f>
        <v>#REF!</v>
      </c>
      <c r="R15" s="73" t="e">
        <f aca="false">IF($C$15=" "," ",#REF!)</f>
        <v>#REF!</v>
      </c>
      <c r="S15" s="73" t="e">
        <f aca="false">IF($C$15=" "," ",#REF!)</f>
        <v>#REF!</v>
      </c>
      <c r="T15" s="73" t="e">
        <f aca="false">IF($C$15=" "," ",#REF!)</f>
        <v>#REF!</v>
      </c>
      <c r="U15" s="73" t="e">
        <f aca="false">IF($C$15=" "," ",#REF!)</f>
        <v>#REF!</v>
      </c>
      <c r="V15" s="73" t="e">
        <f aca="false">IF($C$15=" "," ",#REF!)</f>
        <v>#REF!</v>
      </c>
      <c r="W15" s="73" t="e">
        <f aca="false">IF($C$15=" "," ",#REF!)</f>
        <v>#REF!</v>
      </c>
      <c r="X15" s="73" t="e">
        <f aca="false">IF($C$15=" "," ",#REF!)</f>
        <v>#REF!</v>
      </c>
      <c r="Y15" s="73" t="e">
        <f aca="false">IF($C$15=" "," ",#REF!)</f>
        <v>#REF!</v>
      </c>
      <c r="Z15" s="73" t="e">
        <f aca="false">IF($C$15=" "," ",#REF!)</f>
        <v>#REF!</v>
      </c>
      <c r="AA15" s="73" t="e">
        <f aca="false">IF($C$15=" "," ",#REF!)</f>
        <v>#REF!</v>
      </c>
      <c r="AB15" s="73" t="e">
        <f aca="false">IF($C$15=" "," ",#REF!)</f>
        <v>#REF!</v>
      </c>
      <c r="AC15" s="73" t="e">
        <f aca="false">IF($C$15=" "," ",#REF!)</f>
        <v>#REF!</v>
      </c>
      <c r="AD15" s="73" t="e">
        <f aca="false">IF($C$15=" "," ",#REF!)</f>
        <v>#REF!</v>
      </c>
      <c r="AE15" s="73" t="e">
        <f aca="false">IF($C$15=" "," ",#REF!)</f>
        <v>#REF!</v>
      </c>
      <c r="AF15" s="73" t="e">
        <f aca="false">IF($C$15=" "," ",#REF!)</f>
        <v>#REF!</v>
      </c>
      <c r="AG15" s="74"/>
      <c r="AH15" s="75"/>
    </row>
    <row r="16" customFormat="false" ht="15" hidden="false" customHeight="false" outlineLevel="0" collapsed="false">
      <c r="A16" s="71" t="e">
        <f aca="false">#REF!</f>
        <v>#REF!</v>
      </c>
      <c r="B16" s="72" t="e">
        <f aca="false">#REF!</f>
        <v>#REF!</v>
      </c>
      <c r="C16" s="76" t="e">
        <f aca="false">IF(B16=" "," ","S")</f>
        <v>#REF!</v>
      </c>
      <c r="D16" s="73" t="e">
        <f aca="false">IF($C$16=" "," ",#REF!)</f>
        <v>#REF!</v>
      </c>
      <c r="E16" s="73" t="e">
        <f aca="false">IF($C$16=" "," ",#REF!)</f>
        <v>#REF!</v>
      </c>
      <c r="F16" s="73" t="e">
        <f aca="false">IF($C$16=" "," ",#REF!)</f>
        <v>#REF!</v>
      </c>
      <c r="G16" s="73" t="e">
        <f aca="false">IF($C$16=" "," ",#REF!)</f>
        <v>#REF!</v>
      </c>
      <c r="H16" s="73" t="e">
        <f aca="false">IF($C$16=" "," ",#REF!)</f>
        <v>#REF!</v>
      </c>
      <c r="I16" s="73" t="e">
        <f aca="false">IF($C$16=" "," ",#REF!)</f>
        <v>#REF!</v>
      </c>
      <c r="J16" s="73" t="e">
        <f aca="false">IF($C$16=" "," ",#REF!)</f>
        <v>#REF!</v>
      </c>
      <c r="K16" s="73" t="e">
        <f aca="false">IF($C$16=" "," ",#REF!)</f>
        <v>#REF!</v>
      </c>
      <c r="L16" s="73" t="e">
        <f aca="false">IF($C$16=" "," ",#REF!)</f>
        <v>#REF!</v>
      </c>
      <c r="M16" s="73" t="e">
        <f aca="false">IF($C$16=" "," ",#REF!)</f>
        <v>#REF!</v>
      </c>
      <c r="N16" s="73" t="e">
        <f aca="false">IF($C$16=" "," ",#REF!)</f>
        <v>#REF!</v>
      </c>
      <c r="O16" s="73" t="e">
        <f aca="false">IF($C$16=" "," ",#REF!)</f>
        <v>#REF!</v>
      </c>
      <c r="P16" s="73" t="e">
        <f aca="false">IF($C$16=" "," ",#REF!)</f>
        <v>#REF!</v>
      </c>
      <c r="Q16" s="73" t="e">
        <f aca="false">IF($C$16=" "," ",#REF!)</f>
        <v>#REF!</v>
      </c>
      <c r="R16" s="73" t="e">
        <f aca="false">IF($C$16=" "," ",#REF!)</f>
        <v>#REF!</v>
      </c>
      <c r="S16" s="73" t="e">
        <f aca="false">IF($C$16=" "," ",#REF!)</f>
        <v>#REF!</v>
      </c>
      <c r="T16" s="73" t="e">
        <f aca="false">IF($C$16=" "," ",#REF!)</f>
        <v>#REF!</v>
      </c>
      <c r="U16" s="73" t="e">
        <f aca="false">IF($C$16=" "," ",#REF!)</f>
        <v>#REF!</v>
      </c>
      <c r="V16" s="73" t="e">
        <f aca="false">IF($C$16=" "," ",#REF!)</f>
        <v>#REF!</v>
      </c>
      <c r="W16" s="73" t="e">
        <f aca="false">IF($C$16=" "," ",#REF!)</f>
        <v>#REF!</v>
      </c>
      <c r="X16" s="73" t="e">
        <f aca="false">IF($C$16=" "," ",#REF!)</f>
        <v>#REF!</v>
      </c>
      <c r="Y16" s="73" t="e">
        <f aca="false">IF($C$16=" "," ",#REF!)</f>
        <v>#REF!</v>
      </c>
      <c r="Z16" s="73" t="e">
        <f aca="false">IF($C$16=" "," ",#REF!)</f>
        <v>#REF!</v>
      </c>
      <c r="AA16" s="73" t="e">
        <f aca="false">IF($C$16=" "," ",#REF!)</f>
        <v>#REF!</v>
      </c>
      <c r="AB16" s="73" t="e">
        <f aca="false">IF($C$16=" "," ",#REF!)</f>
        <v>#REF!</v>
      </c>
      <c r="AC16" s="73" t="e">
        <f aca="false">IF($C$16=" "," ",#REF!)</f>
        <v>#REF!</v>
      </c>
      <c r="AD16" s="73" t="e">
        <f aca="false">IF($C$16=" "," ",#REF!)</f>
        <v>#REF!</v>
      </c>
      <c r="AE16" s="73" t="e">
        <f aca="false">IF($C$16=" "," ",#REF!)</f>
        <v>#REF!</v>
      </c>
      <c r="AF16" s="73" t="e">
        <f aca="false">IF($C$16=" "," ",#REF!)</f>
        <v>#REF!</v>
      </c>
      <c r="AG16" s="74" t="e">
        <f aca="false">IF(B16=" "," ",COUNTIF(D16:AF17,"-")*2)</f>
        <v>#REF!</v>
      </c>
      <c r="AH16" s="75"/>
    </row>
    <row r="17" customFormat="false" ht="15" hidden="false" customHeight="false" outlineLevel="0" collapsed="false">
      <c r="A17" s="71"/>
      <c r="B17" s="72"/>
      <c r="C17" s="76" t="e">
        <f aca="false">IF(B16=" "," ","Ö")</f>
        <v>#REF!</v>
      </c>
      <c r="D17" s="73" t="e">
        <f aca="false">IF($C$17=" "," ",#REF!)</f>
        <v>#REF!</v>
      </c>
      <c r="E17" s="73" t="e">
        <f aca="false">IF($C$17=" "," ",#REF!)</f>
        <v>#REF!</v>
      </c>
      <c r="F17" s="73" t="e">
        <f aca="false">IF($C$17=" "," ",#REF!)</f>
        <v>#REF!</v>
      </c>
      <c r="G17" s="73" t="e">
        <f aca="false">IF($C$17=" "," ",#REF!)</f>
        <v>#REF!</v>
      </c>
      <c r="H17" s="73" t="e">
        <f aca="false">IF($C$17=" "," ",#REF!)</f>
        <v>#REF!</v>
      </c>
      <c r="I17" s="73" t="e">
        <f aca="false">IF($C$17=" "," ",#REF!)</f>
        <v>#REF!</v>
      </c>
      <c r="J17" s="73" t="e">
        <f aca="false">IF($C$17=" "," ",#REF!)</f>
        <v>#REF!</v>
      </c>
      <c r="K17" s="73" t="e">
        <f aca="false">IF($C$17=" "," ",#REF!)</f>
        <v>#REF!</v>
      </c>
      <c r="L17" s="73" t="e">
        <f aca="false">IF($C$17=" "," ",#REF!)</f>
        <v>#REF!</v>
      </c>
      <c r="M17" s="73" t="e">
        <f aca="false">IF($C$17=" "," ",#REF!)</f>
        <v>#REF!</v>
      </c>
      <c r="N17" s="73" t="e">
        <f aca="false">IF($C$17=" "," ",#REF!)</f>
        <v>#REF!</v>
      </c>
      <c r="O17" s="73" t="e">
        <f aca="false">IF($C$17=" "," ",#REF!)</f>
        <v>#REF!</v>
      </c>
      <c r="P17" s="73" t="e">
        <f aca="false">IF($C$17=" "," ",#REF!)</f>
        <v>#REF!</v>
      </c>
      <c r="Q17" s="73" t="e">
        <f aca="false">IF($C$17=" "," ",#REF!)</f>
        <v>#REF!</v>
      </c>
      <c r="R17" s="73" t="e">
        <f aca="false">IF($C$17=" "," ",#REF!)</f>
        <v>#REF!</v>
      </c>
      <c r="S17" s="73" t="e">
        <f aca="false">IF($C$17=" "," ",#REF!)</f>
        <v>#REF!</v>
      </c>
      <c r="T17" s="73" t="e">
        <f aca="false">IF($C$17=" "," ",#REF!)</f>
        <v>#REF!</v>
      </c>
      <c r="U17" s="73" t="e">
        <f aca="false">IF($C$17=" "," ",#REF!)</f>
        <v>#REF!</v>
      </c>
      <c r="V17" s="73" t="e">
        <f aca="false">IF($C$17=" "," ",#REF!)</f>
        <v>#REF!</v>
      </c>
      <c r="W17" s="73" t="e">
        <f aca="false">IF($C$17=" "," ",#REF!)</f>
        <v>#REF!</v>
      </c>
      <c r="X17" s="73" t="e">
        <f aca="false">IF($C$17=" "," ",#REF!)</f>
        <v>#REF!</v>
      </c>
      <c r="Y17" s="73" t="e">
        <f aca="false">IF($C$17=" "," ",#REF!)</f>
        <v>#REF!</v>
      </c>
      <c r="Z17" s="73" t="e">
        <f aca="false">IF($C$17=" "," ",#REF!)</f>
        <v>#REF!</v>
      </c>
      <c r="AA17" s="73" t="e">
        <f aca="false">IF($C$17=" "," ",#REF!)</f>
        <v>#REF!</v>
      </c>
      <c r="AB17" s="73" t="e">
        <f aca="false">IF($C$17=" "," ",#REF!)</f>
        <v>#REF!</v>
      </c>
      <c r="AC17" s="73" t="e">
        <f aca="false">IF($C$17=" "," ",#REF!)</f>
        <v>#REF!</v>
      </c>
      <c r="AD17" s="73" t="e">
        <f aca="false">IF($C$17=" "," ",#REF!)</f>
        <v>#REF!</v>
      </c>
      <c r="AE17" s="73" t="e">
        <f aca="false">IF($C$17=" "," ",#REF!)</f>
        <v>#REF!</v>
      </c>
      <c r="AF17" s="73" t="e">
        <f aca="false">IF($C$17=" "," ",#REF!)</f>
        <v>#REF!</v>
      </c>
      <c r="AG17" s="74"/>
      <c r="AH17" s="75"/>
    </row>
    <row r="18" customFormat="false" ht="15" hidden="false" customHeight="false" outlineLevel="0" collapsed="false">
      <c r="A18" s="71" t="e">
        <f aca="false">#REF!</f>
        <v>#REF!</v>
      </c>
      <c r="B18" s="72" t="e">
        <f aca="false">#REF!</f>
        <v>#REF!</v>
      </c>
      <c r="C18" s="76" t="e">
        <f aca="false">IF(B18=" "," ","S")</f>
        <v>#REF!</v>
      </c>
      <c r="D18" s="73" t="e">
        <f aca="false">IF($C$18=" "," ",#REF!)</f>
        <v>#REF!</v>
      </c>
      <c r="E18" s="73" t="e">
        <f aca="false">IF($C$18=" "," ",#REF!)</f>
        <v>#REF!</v>
      </c>
      <c r="F18" s="73" t="e">
        <f aca="false">IF($C$18=" "," ",#REF!)</f>
        <v>#REF!</v>
      </c>
      <c r="G18" s="73" t="e">
        <f aca="false">IF($C$18=" "," ",#REF!)</f>
        <v>#REF!</v>
      </c>
      <c r="H18" s="73" t="e">
        <f aca="false">IF($C$18=" "," ",#REF!)</f>
        <v>#REF!</v>
      </c>
      <c r="I18" s="73" t="e">
        <f aca="false">IF($C$18=" "," ",#REF!)</f>
        <v>#REF!</v>
      </c>
      <c r="J18" s="73" t="e">
        <f aca="false">IF($C$18=" "," ",#REF!)</f>
        <v>#REF!</v>
      </c>
      <c r="K18" s="73" t="e">
        <f aca="false">IF($C$18=" "," ",#REF!)</f>
        <v>#REF!</v>
      </c>
      <c r="L18" s="73" t="e">
        <f aca="false">IF($C$18=" "," ",#REF!)</f>
        <v>#REF!</v>
      </c>
      <c r="M18" s="73" t="e">
        <f aca="false">IF($C$18=" "," ",#REF!)</f>
        <v>#REF!</v>
      </c>
      <c r="N18" s="73" t="e">
        <f aca="false">IF($C$18=" "," ",#REF!)</f>
        <v>#REF!</v>
      </c>
      <c r="O18" s="73" t="e">
        <f aca="false">IF($C$18=" "," ",#REF!)</f>
        <v>#REF!</v>
      </c>
      <c r="P18" s="73" t="e">
        <f aca="false">IF($C$18=" "," ",#REF!)</f>
        <v>#REF!</v>
      </c>
      <c r="Q18" s="73" t="e">
        <f aca="false">IF($C$18=" "," ",#REF!)</f>
        <v>#REF!</v>
      </c>
      <c r="R18" s="73" t="e">
        <f aca="false">IF($C$18=" "," ",#REF!)</f>
        <v>#REF!</v>
      </c>
      <c r="S18" s="73" t="e">
        <f aca="false">IF($C$18=" "," ",#REF!)</f>
        <v>#REF!</v>
      </c>
      <c r="T18" s="73" t="e">
        <f aca="false">IF($C$18=" "," ",#REF!)</f>
        <v>#REF!</v>
      </c>
      <c r="U18" s="73" t="e">
        <f aca="false">IF($C$18=" "," ",#REF!)</f>
        <v>#REF!</v>
      </c>
      <c r="V18" s="73" t="e">
        <f aca="false">IF($C$18=" "," ",#REF!)</f>
        <v>#REF!</v>
      </c>
      <c r="W18" s="73" t="e">
        <f aca="false">IF($C$18=" "," ",#REF!)</f>
        <v>#REF!</v>
      </c>
      <c r="X18" s="73" t="e">
        <f aca="false">IF($C$18=" "," ",#REF!)</f>
        <v>#REF!</v>
      </c>
      <c r="Y18" s="73" t="e">
        <f aca="false">IF($C$18=" "," ",#REF!)</f>
        <v>#REF!</v>
      </c>
      <c r="Z18" s="73" t="e">
        <f aca="false">IF($C$18=" "," ",#REF!)</f>
        <v>#REF!</v>
      </c>
      <c r="AA18" s="73" t="e">
        <f aca="false">IF($C$18=" "," ",#REF!)</f>
        <v>#REF!</v>
      </c>
      <c r="AB18" s="73" t="e">
        <f aca="false">IF($C$18=" "," ",#REF!)</f>
        <v>#REF!</v>
      </c>
      <c r="AC18" s="73" t="e">
        <f aca="false">IF($C$18=" "," ",#REF!)</f>
        <v>#REF!</v>
      </c>
      <c r="AD18" s="73" t="e">
        <f aca="false">IF($C$18=" "," ",#REF!)</f>
        <v>#REF!</v>
      </c>
      <c r="AE18" s="73" t="e">
        <f aca="false">IF($C$18=" "," ",#REF!)</f>
        <v>#REF!</v>
      </c>
      <c r="AF18" s="73" t="e">
        <f aca="false">IF($C$18=" "," ",#REF!)</f>
        <v>#REF!</v>
      </c>
      <c r="AG18" s="74" t="e">
        <f aca="false">IF(B18=" "," ",COUNTIF(D18:AF19,"-")*2)</f>
        <v>#REF!</v>
      </c>
      <c r="AH18" s="75"/>
    </row>
    <row r="19" customFormat="false" ht="15" hidden="false" customHeight="false" outlineLevel="0" collapsed="false">
      <c r="A19" s="71"/>
      <c r="B19" s="72"/>
      <c r="C19" s="76" t="e">
        <f aca="false">IF(B18=" "," ","Ö")</f>
        <v>#REF!</v>
      </c>
      <c r="D19" s="73" t="e">
        <f aca="false">IF($C$19=" "," ",#REF!)</f>
        <v>#REF!</v>
      </c>
      <c r="E19" s="73" t="e">
        <f aca="false">IF($C$19=" "," ",#REF!)</f>
        <v>#REF!</v>
      </c>
      <c r="F19" s="73" t="e">
        <f aca="false">IF($C$19=" "," ",#REF!)</f>
        <v>#REF!</v>
      </c>
      <c r="G19" s="73" t="e">
        <f aca="false">IF($C$19=" "," ",#REF!)</f>
        <v>#REF!</v>
      </c>
      <c r="H19" s="73" t="e">
        <f aca="false">IF($C$19=" "," ",#REF!)</f>
        <v>#REF!</v>
      </c>
      <c r="I19" s="73" t="e">
        <f aca="false">IF($C$19=" "," ",#REF!)</f>
        <v>#REF!</v>
      </c>
      <c r="J19" s="73" t="e">
        <f aca="false">IF($C$19=" "," ",#REF!)</f>
        <v>#REF!</v>
      </c>
      <c r="K19" s="73" t="e">
        <f aca="false">IF($C$19=" "," ",#REF!)</f>
        <v>#REF!</v>
      </c>
      <c r="L19" s="73" t="e">
        <f aca="false">IF($C$19=" "," ",#REF!)</f>
        <v>#REF!</v>
      </c>
      <c r="M19" s="73" t="e">
        <f aca="false">IF($C$19=" "," ",#REF!)</f>
        <v>#REF!</v>
      </c>
      <c r="N19" s="73" t="e">
        <f aca="false">IF($C$19=" "," ",#REF!)</f>
        <v>#REF!</v>
      </c>
      <c r="O19" s="73" t="e">
        <f aca="false">IF($C$19=" "," ",#REF!)</f>
        <v>#REF!</v>
      </c>
      <c r="P19" s="73" t="e">
        <f aca="false">IF($C$19=" "," ",#REF!)</f>
        <v>#REF!</v>
      </c>
      <c r="Q19" s="73" t="e">
        <f aca="false">IF($C$19=" "," ",#REF!)</f>
        <v>#REF!</v>
      </c>
      <c r="R19" s="73" t="e">
        <f aca="false">IF($C$19=" "," ",#REF!)</f>
        <v>#REF!</v>
      </c>
      <c r="S19" s="73" t="e">
        <f aca="false">IF($C$19=" "," ",#REF!)</f>
        <v>#REF!</v>
      </c>
      <c r="T19" s="73" t="e">
        <f aca="false">IF($C$19=" "," ",#REF!)</f>
        <v>#REF!</v>
      </c>
      <c r="U19" s="73" t="e">
        <f aca="false">IF($C$19=" "," ",#REF!)</f>
        <v>#REF!</v>
      </c>
      <c r="V19" s="73" t="e">
        <f aca="false">IF($C$19=" "," ",#REF!)</f>
        <v>#REF!</v>
      </c>
      <c r="W19" s="73" t="e">
        <f aca="false">IF($C$19=" "," ",#REF!)</f>
        <v>#REF!</v>
      </c>
      <c r="X19" s="73" t="e">
        <f aca="false">IF($C$19=" "," ",#REF!)</f>
        <v>#REF!</v>
      </c>
      <c r="Y19" s="73" t="e">
        <f aca="false">IF($C$19=" "," ",#REF!)</f>
        <v>#REF!</v>
      </c>
      <c r="Z19" s="73" t="e">
        <f aca="false">IF($C$19=" "," ",#REF!)</f>
        <v>#REF!</v>
      </c>
      <c r="AA19" s="73" t="e">
        <f aca="false">IF($C$19=" "," ",#REF!)</f>
        <v>#REF!</v>
      </c>
      <c r="AB19" s="73" t="e">
        <f aca="false">IF($C$19=" "," ",#REF!)</f>
        <v>#REF!</v>
      </c>
      <c r="AC19" s="73" t="e">
        <f aca="false">IF($C$19=" "," ",#REF!)</f>
        <v>#REF!</v>
      </c>
      <c r="AD19" s="73" t="e">
        <f aca="false">IF($C$19=" "," ",#REF!)</f>
        <v>#REF!</v>
      </c>
      <c r="AE19" s="73" t="e">
        <f aca="false">IF($C$19=" "," ",#REF!)</f>
        <v>#REF!</v>
      </c>
      <c r="AF19" s="73" t="e">
        <f aca="false">IF($C$19=" "," ",#REF!)</f>
        <v>#REF!</v>
      </c>
      <c r="AG19" s="74"/>
      <c r="AH19" s="75"/>
    </row>
    <row r="20" customFormat="false" ht="15" hidden="false" customHeight="false" outlineLevel="0" collapsed="false">
      <c r="A20" s="71" t="e">
        <f aca="false">#REF!</f>
        <v>#REF!</v>
      </c>
      <c r="B20" s="72" t="e">
        <f aca="false">#REF!</f>
        <v>#REF!</v>
      </c>
      <c r="C20" s="76" t="e">
        <f aca="false">IF(B20=" "," ","S")</f>
        <v>#REF!</v>
      </c>
      <c r="D20" s="73" t="e">
        <f aca="false">IF($C$20=" "," ",#REF!)</f>
        <v>#REF!</v>
      </c>
      <c r="E20" s="73" t="e">
        <f aca="false">IF($C$20=" "," ",#REF!)</f>
        <v>#REF!</v>
      </c>
      <c r="F20" s="73" t="e">
        <f aca="false">IF($C$20=" "," ",#REF!)</f>
        <v>#REF!</v>
      </c>
      <c r="G20" s="73" t="e">
        <f aca="false">IF($C$20=" "," ",#REF!)</f>
        <v>#REF!</v>
      </c>
      <c r="H20" s="73" t="e">
        <f aca="false">IF($C$20=" "," ",#REF!)</f>
        <v>#REF!</v>
      </c>
      <c r="I20" s="73" t="e">
        <f aca="false">IF($C$20=" "," ",#REF!)</f>
        <v>#REF!</v>
      </c>
      <c r="J20" s="73" t="e">
        <f aca="false">IF($C$20=" "," ",#REF!)</f>
        <v>#REF!</v>
      </c>
      <c r="K20" s="73" t="e">
        <f aca="false">IF($C$20=" "," ",#REF!)</f>
        <v>#REF!</v>
      </c>
      <c r="L20" s="73" t="e">
        <f aca="false">IF($C$20=" "," ",#REF!)</f>
        <v>#REF!</v>
      </c>
      <c r="M20" s="73" t="e">
        <f aca="false">IF($C$20=" "," ",#REF!)</f>
        <v>#REF!</v>
      </c>
      <c r="N20" s="73" t="e">
        <f aca="false">IF($C$20=" "," ",#REF!)</f>
        <v>#REF!</v>
      </c>
      <c r="O20" s="73" t="e">
        <f aca="false">IF($C$20=" "," ",#REF!)</f>
        <v>#REF!</v>
      </c>
      <c r="P20" s="73" t="e">
        <f aca="false">IF($C$20=" "," ",#REF!)</f>
        <v>#REF!</v>
      </c>
      <c r="Q20" s="73" t="e">
        <f aca="false">IF($C$20=" "," ",#REF!)</f>
        <v>#REF!</v>
      </c>
      <c r="R20" s="73" t="e">
        <f aca="false">IF($C$20=" "," ",#REF!)</f>
        <v>#REF!</v>
      </c>
      <c r="S20" s="73" t="e">
        <f aca="false">IF($C$20=" "," ",#REF!)</f>
        <v>#REF!</v>
      </c>
      <c r="T20" s="73" t="e">
        <f aca="false">IF($C$20=" "," ",#REF!)</f>
        <v>#REF!</v>
      </c>
      <c r="U20" s="73" t="e">
        <f aca="false">IF($C$20=" "," ",#REF!)</f>
        <v>#REF!</v>
      </c>
      <c r="V20" s="73" t="e">
        <f aca="false">IF($C$20=" "," ",#REF!)</f>
        <v>#REF!</v>
      </c>
      <c r="W20" s="73" t="e">
        <f aca="false">IF($C$20=" "," ",#REF!)</f>
        <v>#REF!</v>
      </c>
      <c r="X20" s="73" t="e">
        <f aca="false">IF($C$20=" "," ",#REF!)</f>
        <v>#REF!</v>
      </c>
      <c r="Y20" s="73" t="e">
        <f aca="false">IF($C$20=" "," ",#REF!)</f>
        <v>#REF!</v>
      </c>
      <c r="Z20" s="73" t="e">
        <f aca="false">IF($C$20=" "," ",#REF!)</f>
        <v>#REF!</v>
      </c>
      <c r="AA20" s="73" t="e">
        <f aca="false">IF($C$20=" "," ",#REF!)</f>
        <v>#REF!</v>
      </c>
      <c r="AB20" s="73" t="e">
        <f aca="false">IF($C$20=" "," ",#REF!)</f>
        <v>#REF!</v>
      </c>
      <c r="AC20" s="73" t="e">
        <f aca="false">IF($C$20=" "," ",#REF!)</f>
        <v>#REF!</v>
      </c>
      <c r="AD20" s="73" t="e">
        <f aca="false">IF($C$20=" "," ",#REF!)</f>
        <v>#REF!</v>
      </c>
      <c r="AE20" s="73" t="e">
        <f aca="false">IF($C$20=" "," ",#REF!)</f>
        <v>#REF!</v>
      </c>
      <c r="AF20" s="73" t="e">
        <f aca="false">IF($C$20=" "," ",#REF!)</f>
        <v>#REF!</v>
      </c>
      <c r="AG20" s="74" t="e">
        <f aca="false">IF(B20=" "," ",COUNTIF(D20:AF21,"-")*2)</f>
        <v>#REF!</v>
      </c>
      <c r="AH20" s="75"/>
    </row>
    <row r="21" customFormat="false" ht="15" hidden="false" customHeight="false" outlineLevel="0" collapsed="false">
      <c r="A21" s="71"/>
      <c r="B21" s="72"/>
      <c r="C21" s="76" t="e">
        <f aca="false">IF(B20=" "," ","Ö")</f>
        <v>#REF!</v>
      </c>
      <c r="D21" s="73" t="e">
        <f aca="false">IF($C$21=" "," ",#REF!)</f>
        <v>#REF!</v>
      </c>
      <c r="E21" s="73" t="e">
        <f aca="false">IF($C$21=" "," ",#REF!)</f>
        <v>#REF!</v>
      </c>
      <c r="F21" s="73" t="e">
        <f aca="false">IF($C$21=" "," ",#REF!)</f>
        <v>#REF!</v>
      </c>
      <c r="G21" s="73" t="e">
        <f aca="false">IF($C$21=" "," ",#REF!)</f>
        <v>#REF!</v>
      </c>
      <c r="H21" s="73" t="e">
        <f aca="false">IF($C$21=" "," ",#REF!)</f>
        <v>#REF!</v>
      </c>
      <c r="I21" s="73" t="e">
        <f aca="false">IF($C$21=" "," ",#REF!)</f>
        <v>#REF!</v>
      </c>
      <c r="J21" s="73" t="e">
        <f aca="false">IF($C$21=" "," ",#REF!)</f>
        <v>#REF!</v>
      </c>
      <c r="K21" s="73" t="e">
        <f aca="false">IF($C$21=" "," ",#REF!)</f>
        <v>#REF!</v>
      </c>
      <c r="L21" s="73" t="e">
        <f aca="false">IF($C$21=" "," ",#REF!)</f>
        <v>#REF!</v>
      </c>
      <c r="M21" s="73" t="e">
        <f aca="false">IF($C$21=" "," ",#REF!)</f>
        <v>#REF!</v>
      </c>
      <c r="N21" s="73" t="e">
        <f aca="false">IF($C$21=" "," ",#REF!)</f>
        <v>#REF!</v>
      </c>
      <c r="O21" s="73" t="e">
        <f aca="false">IF($C$21=" "," ",#REF!)</f>
        <v>#REF!</v>
      </c>
      <c r="P21" s="73" t="e">
        <f aca="false">IF($C$21=" "," ",#REF!)</f>
        <v>#REF!</v>
      </c>
      <c r="Q21" s="73" t="e">
        <f aca="false">IF($C$21=" "," ",#REF!)</f>
        <v>#REF!</v>
      </c>
      <c r="R21" s="73" t="e">
        <f aca="false">IF($C$21=" "," ",#REF!)</f>
        <v>#REF!</v>
      </c>
      <c r="S21" s="73" t="e">
        <f aca="false">IF($C$21=" "," ",#REF!)</f>
        <v>#REF!</v>
      </c>
      <c r="T21" s="73" t="e">
        <f aca="false">IF($C$21=" "," ",#REF!)</f>
        <v>#REF!</v>
      </c>
      <c r="U21" s="73" t="e">
        <f aca="false">IF($C$21=" "," ",#REF!)</f>
        <v>#REF!</v>
      </c>
      <c r="V21" s="73" t="e">
        <f aca="false">IF($C$21=" "," ",#REF!)</f>
        <v>#REF!</v>
      </c>
      <c r="W21" s="73" t="e">
        <f aca="false">IF($C$21=" "," ",#REF!)</f>
        <v>#REF!</v>
      </c>
      <c r="X21" s="73" t="e">
        <f aca="false">IF($C$21=" "," ",#REF!)</f>
        <v>#REF!</v>
      </c>
      <c r="Y21" s="73" t="e">
        <f aca="false">IF($C$21=" "," ",#REF!)</f>
        <v>#REF!</v>
      </c>
      <c r="Z21" s="73" t="e">
        <f aca="false">IF($C$21=" "," ",#REF!)</f>
        <v>#REF!</v>
      </c>
      <c r="AA21" s="73" t="e">
        <f aca="false">IF($C$21=" "," ",#REF!)</f>
        <v>#REF!</v>
      </c>
      <c r="AB21" s="73" t="e">
        <f aca="false">IF($C$21=" "," ",#REF!)</f>
        <v>#REF!</v>
      </c>
      <c r="AC21" s="73" t="e">
        <f aca="false">IF($C$21=" "," ",#REF!)</f>
        <v>#REF!</v>
      </c>
      <c r="AD21" s="73" t="e">
        <f aca="false">IF($C$21=" "," ",#REF!)</f>
        <v>#REF!</v>
      </c>
      <c r="AE21" s="73" t="e">
        <f aca="false">IF($C$21=" "," ",#REF!)</f>
        <v>#REF!</v>
      </c>
      <c r="AF21" s="73" t="e">
        <f aca="false">IF($C$21=" "," ",#REF!)</f>
        <v>#REF!</v>
      </c>
      <c r="AG21" s="74"/>
      <c r="AH21" s="75"/>
    </row>
    <row r="22" customFormat="false" ht="15" hidden="false" customHeight="false" outlineLevel="0" collapsed="false">
      <c r="A22" s="71" t="e">
        <f aca="false">#REF!</f>
        <v>#REF!</v>
      </c>
      <c r="B22" s="72" t="e">
        <f aca="false">#REF!</f>
        <v>#REF!</v>
      </c>
      <c r="C22" s="76" t="e">
        <f aca="false">IF(B22=" "," ","S")</f>
        <v>#REF!</v>
      </c>
      <c r="D22" s="73" t="e">
        <f aca="false">IF($C$22=" "," ",#REF!)</f>
        <v>#REF!</v>
      </c>
      <c r="E22" s="73" t="e">
        <f aca="false">IF($C$22=" "," ",#REF!)</f>
        <v>#REF!</v>
      </c>
      <c r="F22" s="73" t="e">
        <f aca="false">IF($C$22=" "," ",#REF!)</f>
        <v>#REF!</v>
      </c>
      <c r="G22" s="73" t="e">
        <f aca="false">IF($C$22=" "," ",#REF!)</f>
        <v>#REF!</v>
      </c>
      <c r="H22" s="73" t="e">
        <f aca="false">IF($C$22=" "," ",#REF!)</f>
        <v>#REF!</v>
      </c>
      <c r="I22" s="73" t="e">
        <f aca="false">IF($C$22=" "," ",#REF!)</f>
        <v>#REF!</v>
      </c>
      <c r="J22" s="73" t="e">
        <f aca="false">IF($C$22=" "," ",#REF!)</f>
        <v>#REF!</v>
      </c>
      <c r="K22" s="73" t="e">
        <f aca="false">IF($C$22=" "," ",#REF!)</f>
        <v>#REF!</v>
      </c>
      <c r="L22" s="73" t="e">
        <f aca="false">IF($C$22=" "," ",#REF!)</f>
        <v>#REF!</v>
      </c>
      <c r="M22" s="73" t="e">
        <f aca="false">IF($C$22=" "," ",#REF!)</f>
        <v>#REF!</v>
      </c>
      <c r="N22" s="73" t="e">
        <f aca="false">IF($C$22=" "," ",#REF!)</f>
        <v>#REF!</v>
      </c>
      <c r="O22" s="73" t="e">
        <f aca="false">IF($C$22=" "," ",#REF!)</f>
        <v>#REF!</v>
      </c>
      <c r="P22" s="73" t="e">
        <f aca="false">IF($C$22=" "," ",#REF!)</f>
        <v>#REF!</v>
      </c>
      <c r="Q22" s="73" t="e">
        <f aca="false">IF($C$22=" "," ",#REF!)</f>
        <v>#REF!</v>
      </c>
      <c r="R22" s="73" t="e">
        <f aca="false">IF($C$22=" "," ",#REF!)</f>
        <v>#REF!</v>
      </c>
      <c r="S22" s="73" t="e">
        <f aca="false">IF($C$22=" "," ",#REF!)</f>
        <v>#REF!</v>
      </c>
      <c r="T22" s="73" t="e">
        <f aca="false">IF($C$22=" "," ",#REF!)</f>
        <v>#REF!</v>
      </c>
      <c r="U22" s="73" t="e">
        <f aca="false">IF($C$22=" "," ",#REF!)</f>
        <v>#REF!</v>
      </c>
      <c r="V22" s="73" t="e">
        <f aca="false">IF($C$22=" "," ",#REF!)</f>
        <v>#REF!</v>
      </c>
      <c r="W22" s="73" t="e">
        <f aca="false">IF($C$22=" "," ",#REF!)</f>
        <v>#REF!</v>
      </c>
      <c r="X22" s="73" t="e">
        <f aca="false">IF($C$22=" "," ",#REF!)</f>
        <v>#REF!</v>
      </c>
      <c r="Y22" s="73" t="e">
        <f aca="false">IF($C$22=" "," ",#REF!)</f>
        <v>#REF!</v>
      </c>
      <c r="Z22" s="73" t="e">
        <f aca="false">IF($C$22=" "," ",#REF!)</f>
        <v>#REF!</v>
      </c>
      <c r="AA22" s="73" t="e">
        <f aca="false">IF($C$22=" "," ",#REF!)</f>
        <v>#REF!</v>
      </c>
      <c r="AB22" s="73" t="e">
        <f aca="false">IF($C$22=" "," ",#REF!)</f>
        <v>#REF!</v>
      </c>
      <c r="AC22" s="73" t="e">
        <f aca="false">IF($C$22=" "," ",#REF!)</f>
        <v>#REF!</v>
      </c>
      <c r="AD22" s="73" t="e">
        <f aca="false">IF($C$22=" "," ",#REF!)</f>
        <v>#REF!</v>
      </c>
      <c r="AE22" s="73" t="e">
        <f aca="false">IF($C$22=" "," ",#REF!)</f>
        <v>#REF!</v>
      </c>
      <c r="AF22" s="73" t="e">
        <f aca="false">IF($C$22=" "," ",#REF!)</f>
        <v>#REF!</v>
      </c>
      <c r="AG22" s="74" t="e">
        <f aca="false">IF(B22=" "," ",COUNTIF(D22:AF23,"-")*2)</f>
        <v>#REF!</v>
      </c>
      <c r="AH22" s="75"/>
    </row>
    <row r="23" customFormat="false" ht="15" hidden="false" customHeight="false" outlineLevel="0" collapsed="false">
      <c r="A23" s="71"/>
      <c r="B23" s="72"/>
      <c r="C23" s="76" t="e">
        <f aca="false">IF(B22=" "," ","Ö")</f>
        <v>#REF!</v>
      </c>
      <c r="D23" s="73" t="e">
        <f aca="false">IF($C$23=" "," ",#REF!)</f>
        <v>#REF!</v>
      </c>
      <c r="E23" s="73" t="e">
        <f aca="false">IF($C$23=" "," ",#REF!)</f>
        <v>#REF!</v>
      </c>
      <c r="F23" s="73" t="e">
        <f aca="false">IF($C$23=" "," ",#REF!)</f>
        <v>#REF!</v>
      </c>
      <c r="G23" s="73" t="e">
        <f aca="false">IF($C$23=" "," ",#REF!)</f>
        <v>#REF!</v>
      </c>
      <c r="H23" s="73" t="e">
        <f aca="false">IF($C$23=" "," ",#REF!)</f>
        <v>#REF!</v>
      </c>
      <c r="I23" s="73" t="e">
        <f aca="false">IF($C$23=" "," ",#REF!)</f>
        <v>#REF!</v>
      </c>
      <c r="J23" s="73" t="e">
        <f aca="false">IF($C$23=" "," ",#REF!)</f>
        <v>#REF!</v>
      </c>
      <c r="K23" s="73" t="e">
        <f aca="false">IF($C$23=" "," ",#REF!)</f>
        <v>#REF!</v>
      </c>
      <c r="L23" s="73" t="e">
        <f aca="false">IF($C$23=" "," ",#REF!)</f>
        <v>#REF!</v>
      </c>
      <c r="M23" s="73" t="e">
        <f aca="false">IF($C$23=" "," ",#REF!)</f>
        <v>#REF!</v>
      </c>
      <c r="N23" s="73" t="e">
        <f aca="false">IF($C$23=" "," ",#REF!)</f>
        <v>#REF!</v>
      </c>
      <c r="O23" s="73" t="e">
        <f aca="false">IF($C$23=" "," ",#REF!)</f>
        <v>#REF!</v>
      </c>
      <c r="P23" s="73" t="e">
        <f aca="false">IF($C$23=" "," ",#REF!)</f>
        <v>#REF!</v>
      </c>
      <c r="Q23" s="73" t="e">
        <f aca="false">IF($C$23=" "," ",#REF!)</f>
        <v>#REF!</v>
      </c>
      <c r="R23" s="73" t="e">
        <f aca="false">IF($C$23=" "," ",#REF!)</f>
        <v>#REF!</v>
      </c>
      <c r="S23" s="73" t="e">
        <f aca="false">IF($C$23=" "," ",#REF!)</f>
        <v>#REF!</v>
      </c>
      <c r="T23" s="73" t="e">
        <f aca="false">IF($C$23=" "," ",#REF!)</f>
        <v>#REF!</v>
      </c>
      <c r="U23" s="73" t="e">
        <f aca="false">IF($C$23=" "," ",#REF!)</f>
        <v>#REF!</v>
      </c>
      <c r="V23" s="73" t="e">
        <f aca="false">IF($C$23=" "," ",#REF!)</f>
        <v>#REF!</v>
      </c>
      <c r="W23" s="73" t="e">
        <f aca="false">IF($C$23=" "," ",#REF!)</f>
        <v>#REF!</v>
      </c>
      <c r="X23" s="73" t="e">
        <f aca="false">IF($C$23=" "," ",#REF!)</f>
        <v>#REF!</v>
      </c>
      <c r="Y23" s="73" t="e">
        <f aca="false">IF($C$23=" "," ",#REF!)</f>
        <v>#REF!</v>
      </c>
      <c r="Z23" s="73" t="e">
        <f aca="false">IF($C$23=" "," ",#REF!)</f>
        <v>#REF!</v>
      </c>
      <c r="AA23" s="73" t="e">
        <f aca="false">IF($C$23=" "," ",#REF!)</f>
        <v>#REF!</v>
      </c>
      <c r="AB23" s="73" t="e">
        <f aca="false">IF($C$23=" "," ",#REF!)</f>
        <v>#REF!</v>
      </c>
      <c r="AC23" s="73" t="e">
        <f aca="false">IF($C$23=" "," ",#REF!)</f>
        <v>#REF!</v>
      </c>
      <c r="AD23" s="73" t="e">
        <f aca="false">IF($C$23=" "," ",#REF!)</f>
        <v>#REF!</v>
      </c>
      <c r="AE23" s="73" t="e">
        <f aca="false">IF($C$23=" "," ",#REF!)</f>
        <v>#REF!</v>
      </c>
      <c r="AF23" s="73" t="e">
        <f aca="false">IF($C$23=" "," ",#REF!)</f>
        <v>#REF!</v>
      </c>
      <c r="AG23" s="74"/>
      <c r="AH23" s="75"/>
    </row>
    <row r="24" customFormat="false" ht="15" hidden="false" customHeight="true" outlineLevel="0" collapsed="false">
      <c r="A24" s="71" t="e">
        <f aca="false">#REF!</f>
        <v>#REF!</v>
      </c>
      <c r="B24" s="72" t="e">
        <f aca="false">#REF!</f>
        <v>#REF!</v>
      </c>
      <c r="C24" s="76" t="e">
        <f aca="false">IF(B24=" "," ","S")</f>
        <v>#REF!</v>
      </c>
      <c r="D24" s="73" t="e">
        <f aca="false">IF($C$24=" "," ",#REF!)</f>
        <v>#REF!</v>
      </c>
      <c r="E24" s="73" t="e">
        <f aca="false">IF($C$24=" "," ",#REF!)</f>
        <v>#REF!</v>
      </c>
      <c r="F24" s="73" t="e">
        <f aca="false">IF($C$24=" "," ",#REF!)</f>
        <v>#REF!</v>
      </c>
      <c r="G24" s="73" t="e">
        <f aca="false">IF($C$24=" "," ",#REF!)</f>
        <v>#REF!</v>
      </c>
      <c r="H24" s="73" t="e">
        <f aca="false">IF($C$24=" "," ",#REF!)</f>
        <v>#REF!</v>
      </c>
      <c r="I24" s="73" t="e">
        <f aca="false">IF($C$24=" "," ",#REF!)</f>
        <v>#REF!</v>
      </c>
      <c r="J24" s="73" t="e">
        <f aca="false">IF($C$24=" "," ",#REF!)</f>
        <v>#REF!</v>
      </c>
      <c r="K24" s="73" t="e">
        <f aca="false">IF($C$24=" "," ",#REF!)</f>
        <v>#REF!</v>
      </c>
      <c r="L24" s="73" t="e">
        <f aca="false">IF($C$24=" "," ",#REF!)</f>
        <v>#REF!</v>
      </c>
      <c r="M24" s="73" t="e">
        <f aca="false">IF($C$24=" "," ",#REF!)</f>
        <v>#REF!</v>
      </c>
      <c r="N24" s="73" t="e">
        <f aca="false">IF($C$24=" "," ",#REF!)</f>
        <v>#REF!</v>
      </c>
      <c r="O24" s="73" t="e">
        <f aca="false">IF($C$24=" "," ",#REF!)</f>
        <v>#REF!</v>
      </c>
      <c r="P24" s="73" t="e">
        <f aca="false">IF($C$24=" "," ",#REF!)</f>
        <v>#REF!</v>
      </c>
      <c r="Q24" s="73" t="e">
        <f aca="false">IF($C$24=" "," ",#REF!)</f>
        <v>#REF!</v>
      </c>
      <c r="R24" s="73" t="e">
        <f aca="false">IF($C$24=" "," ",#REF!)</f>
        <v>#REF!</v>
      </c>
      <c r="S24" s="73" t="e">
        <f aca="false">IF($C$24=" "," ",#REF!)</f>
        <v>#REF!</v>
      </c>
      <c r="T24" s="73" t="e">
        <f aca="false">IF($C$24=" "," ",#REF!)</f>
        <v>#REF!</v>
      </c>
      <c r="U24" s="73" t="e">
        <f aca="false">IF($C$24=" "," ",#REF!)</f>
        <v>#REF!</v>
      </c>
      <c r="V24" s="73" t="e">
        <f aca="false">IF($C$24=" "," ",#REF!)</f>
        <v>#REF!</v>
      </c>
      <c r="W24" s="73" t="e">
        <f aca="false">IF($C$24=" "," ",#REF!)</f>
        <v>#REF!</v>
      </c>
      <c r="X24" s="73" t="e">
        <f aca="false">IF($C$24=" "," ",#REF!)</f>
        <v>#REF!</v>
      </c>
      <c r="Y24" s="73" t="e">
        <f aca="false">IF($C$24=" "," ",#REF!)</f>
        <v>#REF!</v>
      </c>
      <c r="Z24" s="73" t="e">
        <f aca="false">IF($C$24=" "," ",#REF!)</f>
        <v>#REF!</v>
      </c>
      <c r="AA24" s="73" t="e">
        <f aca="false">IF($C$24=" "," ",#REF!)</f>
        <v>#REF!</v>
      </c>
      <c r="AB24" s="73" t="e">
        <f aca="false">IF($C$24=" "," ",#REF!)</f>
        <v>#REF!</v>
      </c>
      <c r="AC24" s="73" t="e">
        <f aca="false">IF($C$24=" "," ",#REF!)</f>
        <v>#REF!</v>
      </c>
      <c r="AD24" s="73" t="e">
        <f aca="false">IF($C$24=" "," ",#REF!)</f>
        <v>#REF!</v>
      </c>
      <c r="AE24" s="73" t="e">
        <f aca="false">IF($C$24=" "," ",#REF!)</f>
        <v>#REF!</v>
      </c>
      <c r="AF24" s="73" t="e">
        <f aca="false">IF($C$24=" "," ",#REF!)</f>
        <v>#REF!</v>
      </c>
      <c r="AG24" s="74" t="e">
        <f aca="false">IF(B24=" "," ",COUNTIF(D24:AF25,"-")*2)</f>
        <v>#REF!</v>
      </c>
      <c r="AH24" s="75"/>
    </row>
    <row r="25" customFormat="false" ht="15" hidden="false" customHeight="false" outlineLevel="0" collapsed="false">
      <c r="A25" s="71"/>
      <c r="B25" s="72"/>
      <c r="C25" s="76" t="e">
        <f aca="false">IF(B24=" "," ","Ö")</f>
        <v>#REF!</v>
      </c>
      <c r="D25" s="73" t="e">
        <f aca="false">IF($C$25=" "," ",#REF!)</f>
        <v>#REF!</v>
      </c>
      <c r="E25" s="73" t="e">
        <f aca="false">IF($C$25=" "," ",#REF!)</f>
        <v>#REF!</v>
      </c>
      <c r="F25" s="73" t="e">
        <f aca="false">IF($C$25=" "," ",#REF!)</f>
        <v>#REF!</v>
      </c>
      <c r="G25" s="73" t="e">
        <f aca="false">IF($C$25=" "," ",#REF!)</f>
        <v>#REF!</v>
      </c>
      <c r="H25" s="73" t="e">
        <f aca="false">IF($C$25=" "," ",#REF!)</f>
        <v>#REF!</v>
      </c>
      <c r="I25" s="73" t="e">
        <f aca="false">IF($C$25=" "," ",#REF!)</f>
        <v>#REF!</v>
      </c>
      <c r="J25" s="73" t="e">
        <f aca="false">IF($C$25=" "," ",#REF!)</f>
        <v>#REF!</v>
      </c>
      <c r="K25" s="73" t="e">
        <f aca="false">IF($C$25=" "," ",#REF!)</f>
        <v>#REF!</v>
      </c>
      <c r="L25" s="73" t="e">
        <f aca="false">IF($C$25=" "," ",#REF!)</f>
        <v>#REF!</v>
      </c>
      <c r="M25" s="73" t="e">
        <f aca="false">IF($C$25=" "," ",#REF!)</f>
        <v>#REF!</v>
      </c>
      <c r="N25" s="73" t="e">
        <f aca="false">IF($C$25=" "," ",#REF!)</f>
        <v>#REF!</v>
      </c>
      <c r="O25" s="73" t="e">
        <f aca="false">IF($C$25=" "," ",#REF!)</f>
        <v>#REF!</v>
      </c>
      <c r="P25" s="73" t="e">
        <f aca="false">IF($C$25=" "," ",#REF!)</f>
        <v>#REF!</v>
      </c>
      <c r="Q25" s="73" t="e">
        <f aca="false">IF($C$25=" "," ",#REF!)</f>
        <v>#REF!</v>
      </c>
      <c r="R25" s="73" t="e">
        <f aca="false">IF($C$25=" "," ",#REF!)</f>
        <v>#REF!</v>
      </c>
      <c r="S25" s="73" t="e">
        <f aca="false">IF($C$25=" "," ",#REF!)</f>
        <v>#REF!</v>
      </c>
      <c r="T25" s="73" t="e">
        <f aca="false">IF($C$25=" "," ",#REF!)</f>
        <v>#REF!</v>
      </c>
      <c r="U25" s="73" t="e">
        <f aca="false">IF($C$25=" "," ",#REF!)</f>
        <v>#REF!</v>
      </c>
      <c r="V25" s="73" t="e">
        <f aca="false">IF($C$25=" "," ",#REF!)</f>
        <v>#REF!</v>
      </c>
      <c r="W25" s="73" t="e">
        <f aca="false">IF($C$25=" "," ",#REF!)</f>
        <v>#REF!</v>
      </c>
      <c r="X25" s="73" t="e">
        <f aca="false">IF($C$25=" "," ",#REF!)</f>
        <v>#REF!</v>
      </c>
      <c r="Y25" s="73" t="e">
        <f aca="false">IF($C$25=" "," ",#REF!)</f>
        <v>#REF!</v>
      </c>
      <c r="Z25" s="73" t="e">
        <f aca="false">IF($C$25=" "," ",#REF!)</f>
        <v>#REF!</v>
      </c>
      <c r="AA25" s="73" t="e">
        <f aca="false">IF($C$25=" "," ",#REF!)</f>
        <v>#REF!</v>
      </c>
      <c r="AB25" s="73" t="e">
        <f aca="false">IF($C$25=" "," ",#REF!)</f>
        <v>#REF!</v>
      </c>
      <c r="AC25" s="73" t="e">
        <f aca="false">IF($C$25=" "," ",#REF!)</f>
        <v>#REF!</v>
      </c>
      <c r="AD25" s="73" t="e">
        <f aca="false">IF($C$25=" "," ",#REF!)</f>
        <v>#REF!</v>
      </c>
      <c r="AE25" s="73" t="e">
        <f aca="false">IF($C$25=" "," ",#REF!)</f>
        <v>#REF!</v>
      </c>
      <c r="AF25" s="73" t="e">
        <f aca="false">IF($C$25=" "," ",#REF!)</f>
        <v>#REF!</v>
      </c>
      <c r="AG25" s="74"/>
      <c r="AH25" s="75"/>
    </row>
    <row r="26" customFormat="false" ht="15" hidden="false" customHeight="false" outlineLevel="0" collapsed="false">
      <c r="A26" s="71" t="e">
        <f aca="false">#REF!</f>
        <v>#REF!</v>
      </c>
      <c r="B26" s="72" t="e">
        <f aca="false">#REF!</f>
        <v>#REF!</v>
      </c>
      <c r="C26" s="76" t="e">
        <f aca="false">IF(B26=" "," ","S")</f>
        <v>#REF!</v>
      </c>
      <c r="D26" s="73" t="e">
        <f aca="false">IF($C$26=" "," ",#REF!)</f>
        <v>#REF!</v>
      </c>
      <c r="E26" s="73" t="e">
        <f aca="false">IF($C$26=" "," ",#REF!)</f>
        <v>#REF!</v>
      </c>
      <c r="F26" s="73" t="e">
        <f aca="false">IF($C$26=" "," ",#REF!)</f>
        <v>#REF!</v>
      </c>
      <c r="G26" s="73" t="e">
        <f aca="false">IF($C$26=" "," ",#REF!)</f>
        <v>#REF!</v>
      </c>
      <c r="H26" s="73" t="e">
        <f aca="false">IF($C$26=" "," ",#REF!)</f>
        <v>#REF!</v>
      </c>
      <c r="I26" s="73" t="e">
        <f aca="false">IF($C$26=" "," ",#REF!)</f>
        <v>#REF!</v>
      </c>
      <c r="J26" s="73" t="e">
        <f aca="false">IF($C$26=" "," ",#REF!)</f>
        <v>#REF!</v>
      </c>
      <c r="K26" s="73" t="e">
        <f aca="false">IF($C$26=" "," ",#REF!)</f>
        <v>#REF!</v>
      </c>
      <c r="L26" s="73" t="e">
        <f aca="false">IF($C$26=" "," ",#REF!)</f>
        <v>#REF!</v>
      </c>
      <c r="M26" s="73" t="e">
        <f aca="false">IF($C$26=" "," ",#REF!)</f>
        <v>#REF!</v>
      </c>
      <c r="N26" s="73" t="e">
        <f aca="false">IF($C$26=" "," ",#REF!)</f>
        <v>#REF!</v>
      </c>
      <c r="O26" s="73" t="e">
        <f aca="false">IF($C$26=" "," ",#REF!)</f>
        <v>#REF!</v>
      </c>
      <c r="P26" s="73" t="e">
        <f aca="false">IF($C$26=" "," ",#REF!)</f>
        <v>#REF!</v>
      </c>
      <c r="Q26" s="73" t="e">
        <f aca="false">IF($C$26=" "," ",#REF!)</f>
        <v>#REF!</v>
      </c>
      <c r="R26" s="73" t="e">
        <f aca="false">IF($C$26=" "," ",#REF!)</f>
        <v>#REF!</v>
      </c>
      <c r="S26" s="73" t="e">
        <f aca="false">IF($C$26=" "," ",#REF!)</f>
        <v>#REF!</v>
      </c>
      <c r="T26" s="73" t="e">
        <f aca="false">IF($C$26=" "," ",#REF!)</f>
        <v>#REF!</v>
      </c>
      <c r="U26" s="73" t="e">
        <f aca="false">IF($C$26=" "," ",#REF!)</f>
        <v>#REF!</v>
      </c>
      <c r="V26" s="73" t="e">
        <f aca="false">IF($C$26=" "," ",#REF!)</f>
        <v>#REF!</v>
      </c>
      <c r="W26" s="73" t="e">
        <f aca="false">IF($C$26=" "," ",#REF!)</f>
        <v>#REF!</v>
      </c>
      <c r="X26" s="73" t="e">
        <f aca="false">IF($C$26=" "," ",#REF!)</f>
        <v>#REF!</v>
      </c>
      <c r="Y26" s="73" t="e">
        <f aca="false">IF($C$26=" "," ",#REF!)</f>
        <v>#REF!</v>
      </c>
      <c r="Z26" s="73" t="e">
        <f aca="false">IF($C$26=" "," ",#REF!)</f>
        <v>#REF!</v>
      </c>
      <c r="AA26" s="73" t="e">
        <f aca="false">IF($C$26=" "," ",#REF!)</f>
        <v>#REF!</v>
      </c>
      <c r="AB26" s="73" t="e">
        <f aca="false">IF($C$26=" "," ",#REF!)</f>
        <v>#REF!</v>
      </c>
      <c r="AC26" s="73" t="e">
        <f aca="false">IF($C$26=" "," ",#REF!)</f>
        <v>#REF!</v>
      </c>
      <c r="AD26" s="73" t="e">
        <f aca="false">IF($C$26=" "," ",#REF!)</f>
        <v>#REF!</v>
      </c>
      <c r="AE26" s="73" t="e">
        <f aca="false">IF($C$26=" "," ",#REF!)</f>
        <v>#REF!</v>
      </c>
      <c r="AF26" s="73" t="e">
        <f aca="false">IF($C$26=" "," ",#REF!)</f>
        <v>#REF!</v>
      </c>
      <c r="AG26" s="74" t="e">
        <f aca="false">IF(B26=" "," ",COUNTIF(D26:AF27,"-")*2)</f>
        <v>#REF!</v>
      </c>
      <c r="AH26" s="75"/>
    </row>
    <row r="27" customFormat="false" ht="15" hidden="false" customHeight="false" outlineLevel="0" collapsed="false">
      <c r="A27" s="71"/>
      <c r="B27" s="72"/>
      <c r="C27" s="76" t="e">
        <f aca="false">IF(B26=" "," ","Ö")</f>
        <v>#REF!</v>
      </c>
      <c r="D27" s="73" t="e">
        <f aca="false">IF($C$27=" "," ",#REF!)</f>
        <v>#REF!</v>
      </c>
      <c r="E27" s="73" t="e">
        <f aca="false">IF($C$27=" "," ",#REF!)</f>
        <v>#REF!</v>
      </c>
      <c r="F27" s="73" t="e">
        <f aca="false">IF($C$27=" "," ",#REF!)</f>
        <v>#REF!</v>
      </c>
      <c r="G27" s="73" t="e">
        <f aca="false">IF($C$27=" "," ",#REF!)</f>
        <v>#REF!</v>
      </c>
      <c r="H27" s="73" t="e">
        <f aca="false">IF($C$27=" "," ",#REF!)</f>
        <v>#REF!</v>
      </c>
      <c r="I27" s="73" t="e">
        <f aca="false">IF($C$27=" "," ",#REF!)</f>
        <v>#REF!</v>
      </c>
      <c r="J27" s="73" t="e">
        <f aca="false">IF($C$27=" "," ",#REF!)</f>
        <v>#REF!</v>
      </c>
      <c r="K27" s="73" t="e">
        <f aca="false">IF($C$27=" "," ",#REF!)</f>
        <v>#REF!</v>
      </c>
      <c r="L27" s="73" t="e">
        <f aca="false">IF($C$27=" "," ",#REF!)</f>
        <v>#REF!</v>
      </c>
      <c r="M27" s="73" t="e">
        <f aca="false">IF($C$27=" "," ",#REF!)</f>
        <v>#REF!</v>
      </c>
      <c r="N27" s="73" t="e">
        <f aca="false">IF($C$27=" "," ",#REF!)</f>
        <v>#REF!</v>
      </c>
      <c r="O27" s="73" t="e">
        <f aca="false">IF($C$27=" "," ",#REF!)</f>
        <v>#REF!</v>
      </c>
      <c r="P27" s="73" t="e">
        <f aca="false">IF($C$27=" "," ",#REF!)</f>
        <v>#REF!</v>
      </c>
      <c r="Q27" s="73" t="e">
        <f aca="false">IF($C$27=" "," ",#REF!)</f>
        <v>#REF!</v>
      </c>
      <c r="R27" s="73" t="e">
        <f aca="false">IF($C$27=" "," ",#REF!)</f>
        <v>#REF!</v>
      </c>
      <c r="S27" s="73" t="e">
        <f aca="false">IF($C$27=" "," ",#REF!)</f>
        <v>#REF!</v>
      </c>
      <c r="T27" s="73" t="e">
        <f aca="false">IF($C$27=" "," ",#REF!)</f>
        <v>#REF!</v>
      </c>
      <c r="U27" s="73" t="e">
        <f aca="false">IF($C$27=" "," ",#REF!)</f>
        <v>#REF!</v>
      </c>
      <c r="V27" s="73" t="e">
        <f aca="false">IF($C$27=" "," ",#REF!)</f>
        <v>#REF!</v>
      </c>
      <c r="W27" s="73" t="e">
        <f aca="false">IF($C$27=" "," ",#REF!)</f>
        <v>#REF!</v>
      </c>
      <c r="X27" s="73" t="e">
        <f aca="false">IF($C$27=" "," ",#REF!)</f>
        <v>#REF!</v>
      </c>
      <c r="Y27" s="73" t="e">
        <f aca="false">IF($C$27=" "," ",#REF!)</f>
        <v>#REF!</v>
      </c>
      <c r="Z27" s="73" t="e">
        <f aca="false">IF($C$27=" "," ",#REF!)</f>
        <v>#REF!</v>
      </c>
      <c r="AA27" s="73" t="e">
        <f aca="false">IF($C$27=" "," ",#REF!)</f>
        <v>#REF!</v>
      </c>
      <c r="AB27" s="73" t="e">
        <f aca="false">IF($C$27=" "," ",#REF!)</f>
        <v>#REF!</v>
      </c>
      <c r="AC27" s="73" t="e">
        <f aca="false">IF($C$27=" "," ",#REF!)</f>
        <v>#REF!</v>
      </c>
      <c r="AD27" s="73" t="e">
        <f aca="false">IF($C$27=" "," ",#REF!)</f>
        <v>#REF!</v>
      </c>
      <c r="AE27" s="73" t="e">
        <f aca="false">IF($C$27=" "," ",#REF!)</f>
        <v>#REF!</v>
      </c>
      <c r="AF27" s="73" t="e">
        <f aca="false">IF($C$27=" "," ",#REF!)</f>
        <v>#REF!</v>
      </c>
      <c r="AG27" s="74"/>
      <c r="AH27" s="75"/>
    </row>
    <row r="28" customFormat="false" ht="15" hidden="false" customHeight="false" outlineLevel="0" collapsed="false">
      <c r="A28" s="71" t="e">
        <f aca="false">#REF!</f>
        <v>#REF!</v>
      </c>
      <c r="B28" s="72" t="e">
        <f aca="false">#REF!</f>
        <v>#REF!</v>
      </c>
      <c r="C28" s="76" t="e">
        <f aca="false">IF(B28=" "," ","S")</f>
        <v>#REF!</v>
      </c>
      <c r="D28" s="73" t="e">
        <f aca="false">IF($C$28=" "," ",#REF!)</f>
        <v>#REF!</v>
      </c>
      <c r="E28" s="73" t="e">
        <f aca="false">IF($C$28=" "," ",#REF!)</f>
        <v>#REF!</v>
      </c>
      <c r="F28" s="73" t="e">
        <f aca="false">IF($C$28=" "," ",#REF!)</f>
        <v>#REF!</v>
      </c>
      <c r="G28" s="73" t="e">
        <f aca="false">IF($C$28=" "," ",#REF!)</f>
        <v>#REF!</v>
      </c>
      <c r="H28" s="73" t="e">
        <f aca="false">IF($C$28=" "," ",#REF!)</f>
        <v>#REF!</v>
      </c>
      <c r="I28" s="73" t="e">
        <f aca="false">IF($C$28=" "," ",#REF!)</f>
        <v>#REF!</v>
      </c>
      <c r="J28" s="73" t="e">
        <f aca="false">IF($C$28=" "," ",#REF!)</f>
        <v>#REF!</v>
      </c>
      <c r="K28" s="73" t="e">
        <f aca="false">IF($C$28=" "," ",#REF!)</f>
        <v>#REF!</v>
      </c>
      <c r="L28" s="73" t="e">
        <f aca="false">IF($C$28=" "," ",#REF!)</f>
        <v>#REF!</v>
      </c>
      <c r="M28" s="73" t="e">
        <f aca="false">IF($C$28=" "," ",#REF!)</f>
        <v>#REF!</v>
      </c>
      <c r="N28" s="73" t="e">
        <f aca="false">IF($C$28=" "," ",#REF!)</f>
        <v>#REF!</v>
      </c>
      <c r="O28" s="73" t="e">
        <f aca="false">IF($C$28=" "," ",#REF!)</f>
        <v>#REF!</v>
      </c>
      <c r="P28" s="73" t="e">
        <f aca="false">IF($C$28=" "," ",#REF!)</f>
        <v>#REF!</v>
      </c>
      <c r="Q28" s="73" t="e">
        <f aca="false">IF($C$28=" "," ",#REF!)</f>
        <v>#REF!</v>
      </c>
      <c r="R28" s="73" t="e">
        <f aca="false">IF($C$28=" "," ",#REF!)</f>
        <v>#REF!</v>
      </c>
      <c r="S28" s="73" t="e">
        <f aca="false">IF($C$28=" "," ",#REF!)</f>
        <v>#REF!</v>
      </c>
      <c r="T28" s="73" t="e">
        <f aca="false">IF($C$28=" "," ",#REF!)</f>
        <v>#REF!</v>
      </c>
      <c r="U28" s="73" t="e">
        <f aca="false">IF($C$28=" "," ",#REF!)</f>
        <v>#REF!</v>
      </c>
      <c r="V28" s="73" t="e">
        <f aca="false">IF($C$28=" "," ",#REF!)</f>
        <v>#REF!</v>
      </c>
      <c r="W28" s="73" t="e">
        <f aca="false">IF($C$28=" "," ",#REF!)</f>
        <v>#REF!</v>
      </c>
      <c r="X28" s="73" t="e">
        <f aca="false">IF($C$28=" "," ",#REF!)</f>
        <v>#REF!</v>
      </c>
      <c r="Y28" s="73" t="e">
        <f aca="false">IF($C$28=" "," ",#REF!)</f>
        <v>#REF!</v>
      </c>
      <c r="Z28" s="73" t="e">
        <f aca="false">IF($C$28=" "," ",#REF!)</f>
        <v>#REF!</v>
      </c>
      <c r="AA28" s="73" t="e">
        <f aca="false">IF($C$28=" "," ",#REF!)</f>
        <v>#REF!</v>
      </c>
      <c r="AB28" s="73" t="e">
        <f aca="false">IF($C$28=" "," ",#REF!)</f>
        <v>#REF!</v>
      </c>
      <c r="AC28" s="73" t="e">
        <f aca="false">IF($C$28=" "," ",#REF!)</f>
        <v>#REF!</v>
      </c>
      <c r="AD28" s="73" t="e">
        <f aca="false">IF($C$28=" "," ",#REF!)</f>
        <v>#REF!</v>
      </c>
      <c r="AE28" s="73" t="e">
        <f aca="false">IF($C$28=" "," ",#REF!)</f>
        <v>#REF!</v>
      </c>
      <c r="AF28" s="73" t="e">
        <f aca="false">IF($C$28=" "," ",#REF!)</f>
        <v>#REF!</v>
      </c>
      <c r="AG28" s="74" t="e">
        <f aca="false">IF(B28=" "," ",COUNTIF(D28:AF29,"-")*2)</f>
        <v>#REF!</v>
      </c>
      <c r="AH28" s="75"/>
    </row>
    <row r="29" customFormat="false" ht="15" hidden="false" customHeight="false" outlineLevel="0" collapsed="false">
      <c r="A29" s="71"/>
      <c r="B29" s="72"/>
      <c r="C29" s="76" t="e">
        <f aca="false">IF(B28=" "," ","Ö")</f>
        <v>#REF!</v>
      </c>
      <c r="D29" s="73" t="e">
        <f aca="false">IF($C$29=" "," ",#REF!)</f>
        <v>#REF!</v>
      </c>
      <c r="E29" s="73" t="e">
        <f aca="false">IF($C$29=" "," ",#REF!)</f>
        <v>#REF!</v>
      </c>
      <c r="F29" s="73" t="e">
        <f aca="false">IF($C$29=" "," ",#REF!)</f>
        <v>#REF!</v>
      </c>
      <c r="G29" s="73" t="e">
        <f aca="false">IF($C$29=" "," ",#REF!)</f>
        <v>#REF!</v>
      </c>
      <c r="H29" s="73" t="e">
        <f aca="false">IF($C$29=" "," ",#REF!)</f>
        <v>#REF!</v>
      </c>
      <c r="I29" s="73" t="e">
        <f aca="false">IF($C$29=" "," ",#REF!)</f>
        <v>#REF!</v>
      </c>
      <c r="J29" s="73" t="e">
        <f aca="false">IF($C$29=" "," ",#REF!)</f>
        <v>#REF!</v>
      </c>
      <c r="K29" s="73" t="e">
        <f aca="false">IF($C$29=" "," ",#REF!)</f>
        <v>#REF!</v>
      </c>
      <c r="L29" s="73" t="e">
        <f aca="false">IF($C$29=" "," ",#REF!)</f>
        <v>#REF!</v>
      </c>
      <c r="M29" s="73" t="e">
        <f aca="false">IF($C$29=" "," ",#REF!)</f>
        <v>#REF!</v>
      </c>
      <c r="N29" s="73" t="e">
        <f aca="false">IF($C$29=" "," ",#REF!)</f>
        <v>#REF!</v>
      </c>
      <c r="O29" s="73" t="e">
        <f aca="false">IF($C$29=" "," ",#REF!)</f>
        <v>#REF!</v>
      </c>
      <c r="P29" s="73" t="e">
        <f aca="false">IF($C$29=" "," ",#REF!)</f>
        <v>#REF!</v>
      </c>
      <c r="Q29" s="73" t="e">
        <f aca="false">IF($C$29=" "," ",#REF!)</f>
        <v>#REF!</v>
      </c>
      <c r="R29" s="73" t="e">
        <f aca="false">IF($C$29=" "," ",#REF!)</f>
        <v>#REF!</v>
      </c>
      <c r="S29" s="73" t="e">
        <f aca="false">IF($C$29=" "," ",#REF!)</f>
        <v>#REF!</v>
      </c>
      <c r="T29" s="73" t="e">
        <f aca="false">IF($C$29=" "," ",#REF!)</f>
        <v>#REF!</v>
      </c>
      <c r="U29" s="73" t="e">
        <f aca="false">IF($C$29=" "," ",#REF!)</f>
        <v>#REF!</v>
      </c>
      <c r="V29" s="73" t="e">
        <f aca="false">IF($C$29=" "," ",#REF!)</f>
        <v>#REF!</v>
      </c>
      <c r="W29" s="73" t="e">
        <f aca="false">IF($C$29=" "," ",#REF!)</f>
        <v>#REF!</v>
      </c>
      <c r="X29" s="73" t="e">
        <f aca="false">IF($C$29=" "," ",#REF!)</f>
        <v>#REF!</v>
      </c>
      <c r="Y29" s="73" t="e">
        <f aca="false">IF($C$29=" "," ",#REF!)</f>
        <v>#REF!</v>
      </c>
      <c r="Z29" s="73" t="e">
        <f aca="false">IF($C$29=" "," ",#REF!)</f>
        <v>#REF!</v>
      </c>
      <c r="AA29" s="73" t="e">
        <f aca="false">IF($C$29=" "," ",#REF!)</f>
        <v>#REF!</v>
      </c>
      <c r="AB29" s="73" t="e">
        <f aca="false">IF($C$29=" "," ",#REF!)</f>
        <v>#REF!</v>
      </c>
      <c r="AC29" s="73" t="e">
        <f aca="false">IF($C$29=" "," ",#REF!)</f>
        <v>#REF!</v>
      </c>
      <c r="AD29" s="73" t="e">
        <f aca="false">IF($C$29=" "," ",#REF!)</f>
        <v>#REF!</v>
      </c>
      <c r="AE29" s="73" t="e">
        <f aca="false">IF($C$29=" "," ",#REF!)</f>
        <v>#REF!</v>
      </c>
      <c r="AF29" s="73" t="e">
        <f aca="false">IF($C$29=" "," ",#REF!)</f>
        <v>#REF!</v>
      </c>
      <c r="AG29" s="74"/>
      <c r="AH29" s="75"/>
    </row>
    <row r="30" customFormat="false" ht="15" hidden="false" customHeight="false" outlineLevel="0" collapsed="false">
      <c r="A30" s="71" t="e">
        <f aca="false">#REF!</f>
        <v>#REF!</v>
      </c>
      <c r="B30" s="72" t="e">
        <f aca="false">#REF!</f>
        <v>#REF!</v>
      </c>
      <c r="C30" s="76" t="e">
        <f aca="false">IF(B30=" "," ","S")</f>
        <v>#REF!</v>
      </c>
      <c r="D30" s="73" t="e">
        <f aca="false">IF($C$30=" "," ",#REF!)</f>
        <v>#REF!</v>
      </c>
      <c r="E30" s="73" t="e">
        <f aca="false">IF($C$30=" "," ",#REF!)</f>
        <v>#REF!</v>
      </c>
      <c r="F30" s="73" t="e">
        <f aca="false">IF($C$30=" "," ",#REF!)</f>
        <v>#REF!</v>
      </c>
      <c r="G30" s="73" t="e">
        <f aca="false">IF($C$30=" "," ",#REF!)</f>
        <v>#REF!</v>
      </c>
      <c r="H30" s="73" t="e">
        <f aca="false">IF($C$30=" "," ",#REF!)</f>
        <v>#REF!</v>
      </c>
      <c r="I30" s="73" t="e">
        <f aca="false">IF($C$30=" "," ",#REF!)</f>
        <v>#REF!</v>
      </c>
      <c r="J30" s="73" t="e">
        <f aca="false">IF($C$30=" "," ",#REF!)</f>
        <v>#REF!</v>
      </c>
      <c r="K30" s="73" t="e">
        <f aca="false">IF($C$30=" "," ",#REF!)</f>
        <v>#REF!</v>
      </c>
      <c r="L30" s="73" t="e">
        <f aca="false">IF($C$30=" "," ",#REF!)</f>
        <v>#REF!</v>
      </c>
      <c r="M30" s="73" t="e">
        <f aca="false">IF($C$30=" "," ",#REF!)</f>
        <v>#REF!</v>
      </c>
      <c r="N30" s="73" t="e">
        <f aca="false">IF($C$30=" "," ",#REF!)</f>
        <v>#REF!</v>
      </c>
      <c r="O30" s="73" t="e">
        <f aca="false">IF($C$30=" "," ",#REF!)</f>
        <v>#REF!</v>
      </c>
      <c r="P30" s="73" t="e">
        <f aca="false">IF($C$30=" "," ",#REF!)</f>
        <v>#REF!</v>
      </c>
      <c r="Q30" s="73" t="e">
        <f aca="false">IF($C$30=" "," ",#REF!)</f>
        <v>#REF!</v>
      </c>
      <c r="R30" s="73" t="e">
        <f aca="false">IF($C$30=" "," ",#REF!)</f>
        <v>#REF!</v>
      </c>
      <c r="S30" s="73" t="e">
        <f aca="false">IF($C$30=" "," ",#REF!)</f>
        <v>#REF!</v>
      </c>
      <c r="T30" s="73" t="e">
        <f aca="false">IF($C$30=" "," ",#REF!)</f>
        <v>#REF!</v>
      </c>
      <c r="U30" s="73" t="e">
        <f aca="false">IF($C$30=" "," ",#REF!)</f>
        <v>#REF!</v>
      </c>
      <c r="V30" s="73" t="e">
        <f aca="false">IF($C$30=" "," ",#REF!)</f>
        <v>#REF!</v>
      </c>
      <c r="W30" s="73" t="e">
        <f aca="false">IF($C$30=" "," ",#REF!)</f>
        <v>#REF!</v>
      </c>
      <c r="X30" s="73" t="e">
        <f aca="false">IF($C$30=" "," ",#REF!)</f>
        <v>#REF!</v>
      </c>
      <c r="Y30" s="73" t="e">
        <f aca="false">IF($C$30=" "," ",#REF!)</f>
        <v>#REF!</v>
      </c>
      <c r="Z30" s="73" t="e">
        <f aca="false">IF($C$30=" "," ",#REF!)</f>
        <v>#REF!</v>
      </c>
      <c r="AA30" s="73" t="e">
        <f aca="false">IF($C$30=" "," ",#REF!)</f>
        <v>#REF!</v>
      </c>
      <c r="AB30" s="73" t="e">
        <f aca="false">IF($C$30=" "," ",#REF!)</f>
        <v>#REF!</v>
      </c>
      <c r="AC30" s="73" t="e">
        <f aca="false">IF($C$30=" "," ",#REF!)</f>
        <v>#REF!</v>
      </c>
      <c r="AD30" s="73" t="e">
        <f aca="false">IF($C$30=" "," ",#REF!)</f>
        <v>#REF!</v>
      </c>
      <c r="AE30" s="73" t="e">
        <f aca="false">IF($C$30=" "," ",#REF!)</f>
        <v>#REF!</v>
      </c>
      <c r="AF30" s="73" t="e">
        <f aca="false">IF($C$30=" "," ",#REF!)</f>
        <v>#REF!</v>
      </c>
      <c r="AG30" s="74" t="e">
        <f aca="false">IF(B30=" "," ",COUNTIF(D30:AF31,"-")*2)</f>
        <v>#REF!</v>
      </c>
      <c r="AH30" s="75"/>
    </row>
    <row r="31" customFormat="false" ht="15" hidden="false" customHeight="false" outlineLevel="0" collapsed="false">
      <c r="A31" s="71"/>
      <c r="B31" s="72"/>
      <c r="C31" s="76" t="e">
        <f aca="false">IF(B30=" "," ","Ö")</f>
        <v>#REF!</v>
      </c>
      <c r="D31" s="73" t="e">
        <f aca="false">IF($C$31=" "," ",#REF!)</f>
        <v>#REF!</v>
      </c>
      <c r="E31" s="73" t="e">
        <f aca="false">IF($C$31=" "," ",#REF!)</f>
        <v>#REF!</v>
      </c>
      <c r="F31" s="73" t="e">
        <f aca="false">IF($C$31=" "," ",#REF!)</f>
        <v>#REF!</v>
      </c>
      <c r="G31" s="73" t="e">
        <f aca="false">IF($C$31=" "," ",#REF!)</f>
        <v>#REF!</v>
      </c>
      <c r="H31" s="73" t="e">
        <f aca="false">IF($C$31=" "," ",#REF!)</f>
        <v>#REF!</v>
      </c>
      <c r="I31" s="73" t="e">
        <f aca="false">IF($C$31=" "," ",#REF!)</f>
        <v>#REF!</v>
      </c>
      <c r="J31" s="73" t="e">
        <f aca="false">IF($C$31=" "," ",#REF!)</f>
        <v>#REF!</v>
      </c>
      <c r="K31" s="73" t="e">
        <f aca="false">IF($C$31=" "," ",#REF!)</f>
        <v>#REF!</v>
      </c>
      <c r="L31" s="73" t="e">
        <f aca="false">IF($C$31=" "," ",#REF!)</f>
        <v>#REF!</v>
      </c>
      <c r="M31" s="73" t="e">
        <f aca="false">IF($C$31=" "," ",#REF!)</f>
        <v>#REF!</v>
      </c>
      <c r="N31" s="73" t="e">
        <f aca="false">IF($C$31=" "," ",#REF!)</f>
        <v>#REF!</v>
      </c>
      <c r="O31" s="73" t="e">
        <f aca="false">IF($C$31=" "," ",#REF!)</f>
        <v>#REF!</v>
      </c>
      <c r="P31" s="73" t="e">
        <f aca="false">IF($C$31=" "," ",#REF!)</f>
        <v>#REF!</v>
      </c>
      <c r="Q31" s="73" t="e">
        <f aca="false">IF($C$31=" "," ",#REF!)</f>
        <v>#REF!</v>
      </c>
      <c r="R31" s="73" t="e">
        <f aca="false">IF($C$31=" "," ",#REF!)</f>
        <v>#REF!</v>
      </c>
      <c r="S31" s="73" t="e">
        <f aca="false">IF($C$31=" "," ",#REF!)</f>
        <v>#REF!</v>
      </c>
      <c r="T31" s="73" t="e">
        <f aca="false">IF($C$31=" "," ",#REF!)</f>
        <v>#REF!</v>
      </c>
      <c r="U31" s="73" t="e">
        <f aca="false">IF($C$31=" "," ",#REF!)</f>
        <v>#REF!</v>
      </c>
      <c r="V31" s="73" t="e">
        <f aca="false">IF($C$31=" "," ",#REF!)</f>
        <v>#REF!</v>
      </c>
      <c r="W31" s="73" t="e">
        <f aca="false">IF($C$31=" "," ",#REF!)</f>
        <v>#REF!</v>
      </c>
      <c r="X31" s="73" t="e">
        <f aca="false">IF($C$31=" "," ",#REF!)</f>
        <v>#REF!</v>
      </c>
      <c r="Y31" s="73" t="e">
        <f aca="false">IF($C$31=" "," ",#REF!)</f>
        <v>#REF!</v>
      </c>
      <c r="Z31" s="73" t="e">
        <f aca="false">IF($C$31=" "," ",#REF!)</f>
        <v>#REF!</v>
      </c>
      <c r="AA31" s="73" t="e">
        <f aca="false">IF($C$31=" "," ",#REF!)</f>
        <v>#REF!</v>
      </c>
      <c r="AB31" s="73" t="e">
        <f aca="false">IF($C$31=" "," ",#REF!)</f>
        <v>#REF!</v>
      </c>
      <c r="AC31" s="73" t="e">
        <f aca="false">IF($C$31=" "," ",#REF!)</f>
        <v>#REF!</v>
      </c>
      <c r="AD31" s="73" t="e">
        <f aca="false">IF($C$31=" "," ",#REF!)</f>
        <v>#REF!</v>
      </c>
      <c r="AE31" s="73" t="e">
        <f aca="false">IF($C$31=" "," ",#REF!)</f>
        <v>#REF!</v>
      </c>
      <c r="AF31" s="73" t="e">
        <f aca="false">IF($C$31=" "," ",#REF!)</f>
        <v>#REF!</v>
      </c>
      <c r="AG31" s="74"/>
      <c r="AH31" s="75"/>
    </row>
    <row r="32" customFormat="false" ht="15" hidden="false" customHeight="false" outlineLevel="0" collapsed="false">
      <c r="A32" s="71" t="e">
        <f aca="false">#REF!</f>
        <v>#REF!</v>
      </c>
      <c r="B32" s="72" t="e">
        <f aca="false">#REF!</f>
        <v>#REF!</v>
      </c>
      <c r="C32" s="76" t="e">
        <f aca="false">IF(B32=" "," ","S")</f>
        <v>#REF!</v>
      </c>
      <c r="D32" s="73" t="e">
        <f aca="false">IF($C$32=" "," ",#REF!)</f>
        <v>#REF!</v>
      </c>
      <c r="E32" s="73" t="e">
        <f aca="false">IF($C$32=" "," ",#REF!)</f>
        <v>#REF!</v>
      </c>
      <c r="F32" s="73" t="e">
        <f aca="false">IF($C$32=" "," ",#REF!)</f>
        <v>#REF!</v>
      </c>
      <c r="G32" s="73" t="e">
        <f aca="false">IF($C$32=" "," ",#REF!)</f>
        <v>#REF!</v>
      </c>
      <c r="H32" s="73" t="e">
        <f aca="false">IF($C$32=" "," ",#REF!)</f>
        <v>#REF!</v>
      </c>
      <c r="I32" s="73" t="e">
        <f aca="false">IF($C$32=" "," ",#REF!)</f>
        <v>#REF!</v>
      </c>
      <c r="J32" s="73" t="e">
        <f aca="false">IF($C$32=" "," ",#REF!)</f>
        <v>#REF!</v>
      </c>
      <c r="K32" s="73" t="e">
        <f aca="false">IF($C$32=" "," ",#REF!)</f>
        <v>#REF!</v>
      </c>
      <c r="L32" s="73" t="e">
        <f aca="false">IF($C$32=" "," ",#REF!)</f>
        <v>#REF!</v>
      </c>
      <c r="M32" s="73" t="e">
        <f aca="false">IF($C$32=" "," ",#REF!)</f>
        <v>#REF!</v>
      </c>
      <c r="N32" s="73" t="e">
        <f aca="false">IF($C$32=" "," ",#REF!)</f>
        <v>#REF!</v>
      </c>
      <c r="O32" s="73" t="e">
        <f aca="false">IF($C$32=" "," ",#REF!)</f>
        <v>#REF!</v>
      </c>
      <c r="P32" s="73" t="e">
        <f aca="false">IF($C$32=" "," ",#REF!)</f>
        <v>#REF!</v>
      </c>
      <c r="Q32" s="73" t="e">
        <f aca="false">IF($C$32=" "," ",#REF!)</f>
        <v>#REF!</v>
      </c>
      <c r="R32" s="73" t="e">
        <f aca="false">IF($C$32=" "," ",#REF!)</f>
        <v>#REF!</v>
      </c>
      <c r="S32" s="73" t="e">
        <f aca="false">IF($C$32=" "," ",#REF!)</f>
        <v>#REF!</v>
      </c>
      <c r="T32" s="73" t="e">
        <f aca="false">IF($C$32=" "," ",#REF!)</f>
        <v>#REF!</v>
      </c>
      <c r="U32" s="73" t="e">
        <f aca="false">IF($C$32=" "," ",#REF!)</f>
        <v>#REF!</v>
      </c>
      <c r="V32" s="73" t="e">
        <f aca="false">IF($C$32=" "," ",#REF!)</f>
        <v>#REF!</v>
      </c>
      <c r="W32" s="73" t="e">
        <f aca="false">IF($C$32=" "," ",#REF!)</f>
        <v>#REF!</v>
      </c>
      <c r="X32" s="73" t="e">
        <f aca="false">IF($C$32=" "," ",#REF!)</f>
        <v>#REF!</v>
      </c>
      <c r="Y32" s="73" t="e">
        <f aca="false">IF($C$32=" "," ",#REF!)</f>
        <v>#REF!</v>
      </c>
      <c r="Z32" s="73" t="e">
        <f aca="false">IF($C$32=" "," ",#REF!)</f>
        <v>#REF!</v>
      </c>
      <c r="AA32" s="73" t="e">
        <f aca="false">IF($C$32=" "," ",#REF!)</f>
        <v>#REF!</v>
      </c>
      <c r="AB32" s="73" t="e">
        <f aca="false">IF($C$32=" "," ",#REF!)</f>
        <v>#REF!</v>
      </c>
      <c r="AC32" s="73" t="e">
        <f aca="false">IF($C$32=" "," ",#REF!)</f>
        <v>#REF!</v>
      </c>
      <c r="AD32" s="73" t="e">
        <f aca="false">IF($C$32=" "," ",#REF!)</f>
        <v>#REF!</v>
      </c>
      <c r="AE32" s="73" t="e">
        <f aca="false">IF($C$32=" "," ",#REF!)</f>
        <v>#REF!</v>
      </c>
      <c r="AF32" s="73" t="e">
        <f aca="false">IF($C$32=" "," ",#REF!)</f>
        <v>#REF!</v>
      </c>
      <c r="AG32" s="74" t="e">
        <f aca="false">IF(B32=" "," ",COUNTIF(D32:AF33,"-")*2)</f>
        <v>#REF!</v>
      </c>
      <c r="AH32" s="75"/>
    </row>
    <row r="33" customFormat="false" ht="15" hidden="false" customHeight="false" outlineLevel="0" collapsed="false">
      <c r="A33" s="71"/>
      <c r="B33" s="72"/>
      <c r="C33" s="76" t="e">
        <f aca="false">IF(B32=" "," ","Ö")</f>
        <v>#REF!</v>
      </c>
      <c r="D33" s="73" t="e">
        <f aca="false">IF($C$33=" "," ",#REF!)</f>
        <v>#REF!</v>
      </c>
      <c r="E33" s="73" t="e">
        <f aca="false">IF($C$33=" "," ",#REF!)</f>
        <v>#REF!</v>
      </c>
      <c r="F33" s="73" t="e">
        <f aca="false">IF($C$33=" "," ",#REF!)</f>
        <v>#REF!</v>
      </c>
      <c r="G33" s="73" t="e">
        <f aca="false">IF($C$33=" "," ",#REF!)</f>
        <v>#REF!</v>
      </c>
      <c r="H33" s="73" t="e">
        <f aca="false">IF($C$33=" "," ",#REF!)</f>
        <v>#REF!</v>
      </c>
      <c r="I33" s="73" t="e">
        <f aca="false">IF($C$33=" "," ",#REF!)</f>
        <v>#REF!</v>
      </c>
      <c r="J33" s="73" t="e">
        <f aca="false">IF($C$33=" "," ",#REF!)</f>
        <v>#REF!</v>
      </c>
      <c r="K33" s="73" t="e">
        <f aca="false">IF($C$33=" "," ",#REF!)</f>
        <v>#REF!</v>
      </c>
      <c r="L33" s="73" t="e">
        <f aca="false">IF($C$33=" "," ",#REF!)</f>
        <v>#REF!</v>
      </c>
      <c r="M33" s="73" t="e">
        <f aca="false">IF($C$33=" "," ",#REF!)</f>
        <v>#REF!</v>
      </c>
      <c r="N33" s="73" t="e">
        <f aca="false">IF($C$33=" "," ",#REF!)</f>
        <v>#REF!</v>
      </c>
      <c r="O33" s="73" t="e">
        <f aca="false">IF($C$33=" "," ",#REF!)</f>
        <v>#REF!</v>
      </c>
      <c r="P33" s="73" t="e">
        <f aca="false">IF($C$33=" "," ",#REF!)</f>
        <v>#REF!</v>
      </c>
      <c r="Q33" s="73" t="e">
        <f aca="false">IF($C$33=" "," ",#REF!)</f>
        <v>#REF!</v>
      </c>
      <c r="R33" s="73" t="e">
        <f aca="false">IF($C$33=" "," ",#REF!)</f>
        <v>#REF!</v>
      </c>
      <c r="S33" s="73" t="e">
        <f aca="false">IF($C$33=" "," ",#REF!)</f>
        <v>#REF!</v>
      </c>
      <c r="T33" s="73" t="e">
        <f aca="false">IF($C$33=" "," ",#REF!)</f>
        <v>#REF!</v>
      </c>
      <c r="U33" s="73" t="e">
        <f aca="false">IF($C$33=" "," ",#REF!)</f>
        <v>#REF!</v>
      </c>
      <c r="V33" s="73" t="e">
        <f aca="false">IF($C$33=" "," ",#REF!)</f>
        <v>#REF!</v>
      </c>
      <c r="W33" s="73" t="e">
        <f aca="false">IF($C$33=" "," ",#REF!)</f>
        <v>#REF!</v>
      </c>
      <c r="X33" s="73" t="e">
        <f aca="false">IF($C$33=" "," ",#REF!)</f>
        <v>#REF!</v>
      </c>
      <c r="Y33" s="73" t="e">
        <f aca="false">IF($C$33=" "," ",#REF!)</f>
        <v>#REF!</v>
      </c>
      <c r="Z33" s="73" t="e">
        <f aca="false">IF($C$33=" "," ",#REF!)</f>
        <v>#REF!</v>
      </c>
      <c r="AA33" s="73" t="e">
        <f aca="false">IF($C$33=" "," ",#REF!)</f>
        <v>#REF!</v>
      </c>
      <c r="AB33" s="73" t="e">
        <f aca="false">IF($C$33=" "," ",#REF!)</f>
        <v>#REF!</v>
      </c>
      <c r="AC33" s="73" t="e">
        <f aca="false">IF($C$33=" "," ",#REF!)</f>
        <v>#REF!</v>
      </c>
      <c r="AD33" s="73" t="e">
        <f aca="false">IF($C$33=" "," ",#REF!)</f>
        <v>#REF!</v>
      </c>
      <c r="AE33" s="73" t="e">
        <f aca="false">IF($C$33=" "," ",#REF!)</f>
        <v>#REF!</v>
      </c>
      <c r="AF33" s="73" t="e">
        <f aca="false">IF($C$33=" "," ",#REF!)</f>
        <v>#REF!</v>
      </c>
      <c r="AG33" s="74"/>
      <c r="AH33" s="75"/>
    </row>
    <row r="34" customFormat="false" ht="15" hidden="false" customHeight="true" outlineLevel="0" collapsed="false">
      <c r="A34" s="71" t="e">
        <f aca="false">#REF!</f>
        <v>#REF!</v>
      </c>
      <c r="B34" s="72" t="e">
        <f aca="false">#REF!</f>
        <v>#REF!</v>
      </c>
      <c r="C34" s="76" t="e">
        <f aca="false">IF(B34=" "," ","S")</f>
        <v>#REF!</v>
      </c>
      <c r="D34" s="73" t="e">
        <f aca="false">IF($C$34=" "," ",#REF!)</f>
        <v>#REF!</v>
      </c>
      <c r="E34" s="73" t="e">
        <f aca="false">IF($C$34=" "," ",#REF!)</f>
        <v>#REF!</v>
      </c>
      <c r="F34" s="73" t="e">
        <f aca="false">IF($C$34=" "," ",#REF!)</f>
        <v>#REF!</v>
      </c>
      <c r="G34" s="73" t="e">
        <f aca="false">IF($C$34=" "," ",#REF!)</f>
        <v>#REF!</v>
      </c>
      <c r="H34" s="73" t="e">
        <f aca="false">IF($C$34=" "," ",#REF!)</f>
        <v>#REF!</v>
      </c>
      <c r="I34" s="73" t="e">
        <f aca="false">IF($C$34=" "," ",#REF!)</f>
        <v>#REF!</v>
      </c>
      <c r="J34" s="73" t="e">
        <f aca="false">IF($C$34=" "," ",#REF!)</f>
        <v>#REF!</v>
      </c>
      <c r="K34" s="73" t="e">
        <f aca="false">IF($C$34=" "," ",#REF!)</f>
        <v>#REF!</v>
      </c>
      <c r="L34" s="73" t="e">
        <f aca="false">IF($C$34=" "," ",#REF!)</f>
        <v>#REF!</v>
      </c>
      <c r="M34" s="73" t="e">
        <f aca="false">IF($C$34=" "," ",#REF!)</f>
        <v>#REF!</v>
      </c>
      <c r="N34" s="73" t="e">
        <f aca="false">IF($C$34=" "," ",#REF!)</f>
        <v>#REF!</v>
      </c>
      <c r="O34" s="73" t="e">
        <f aca="false">IF($C$34=" "," ",#REF!)</f>
        <v>#REF!</v>
      </c>
      <c r="P34" s="73" t="e">
        <f aca="false">IF($C$34=" "," ",#REF!)</f>
        <v>#REF!</v>
      </c>
      <c r="Q34" s="73" t="e">
        <f aca="false">IF($C$34=" "," ",#REF!)</f>
        <v>#REF!</v>
      </c>
      <c r="R34" s="73" t="e">
        <f aca="false">IF($C$34=" "," ",#REF!)</f>
        <v>#REF!</v>
      </c>
      <c r="S34" s="73" t="e">
        <f aca="false">IF($C$34=" "," ",#REF!)</f>
        <v>#REF!</v>
      </c>
      <c r="T34" s="73" t="e">
        <f aca="false">IF($C$34=" "," ",#REF!)</f>
        <v>#REF!</v>
      </c>
      <c r="U34" s="73" t="e">
        <f aca="false">IF($C$34=" "," ",#REF!)</f>
        <v>#REF!</v>
      </c>
      <c r="V34" s="73" t="e">
        <f aca="false">IF($C$34=" "," ",#REF!)</f>
        <v>#REF!</v>
      </c>
      <c r="W34" s="73" t="e">
        <f aca="false">IF($C$34=" "," ",#REF!)</f>
        <v>#REF!</v>
      </c>
      <c r="X34" s="73" t="e">
        <f aca="false">IF($C$34=" "," ",#REF!)</f>
        <v>#REF!</v>
      </c>
      <c r="Y34" s="73" t="e">
        <f aca="false">IF($C$34=" "," ",#REF!)</f>
        <v>#REF!</v>
      </c>
      <c r="Z34" s="73" t="e">
        <f aca="false">IF($C$34=" "," ",#REF!)</f>
        <v>#REF!</v>
      </c>
      <c r="AA34" s="73" t="e">
        <f aca="false">IF($C$34=" "," ",#REF!)</f>
        <v>#REF!</v>
      </c>
      <c r="AB34" s="73" t="e">
        <f aca="false">IF($C$34=" "," ",#REF!)</f>
        <v>#REF!</v>
      </c>
      <c r="AC34" s="73" t="e">
        <f aca="false">IF($C$34=" "," ",#REF!)</f>
        <v>#REF!</v>
      </c>
      <c r="AD34" s="73" t="e">
        <f aca="false">IF($C$34=" "," ",#REF!)</f>
        <v>#REF!</v>
      </c>
      <c r="AE34" s="73" t="e">
        <f aca="false">IF($C$34=" "," ",#REF!)</f>
        <v>#REF!</v>
      </c>
      <c r="AF34" s="73" t="e">
        <f aca="false">IF($C$34=" "," ",#REF!)</f>
        <v>#REF!</v>
      </c>
      <c r="AG34" s="74" t="e">
        <f aca="false">IF(B34=" "," ",COUNTIF(D34:AF35,"-")*2)</f>
        <v>#REF!</v>
      </c>
      <c r="AH34" s="75"/>
    </row>
    <row r="35" customFormat="false" ht="15" hidden="false" customHeight="false" outlineLevel="0" collapsed="false">
      <c r="A35" s="71"/>
      <c r="B35" s="72"/>
      <c r="C35" s="76" t="e">
        <f aca="false">IF(B34=" "," ","Ö")</f>
        <v>#REF!</v>
      </c>
      <c r="D35" s="73" t="e">
        <f aca="false">IF($C$35=" "," ",#REF!)</f>
        <v>#REF!</v>
      </c>
      <c r="E35" s="73" t="e">
        <f aca="false">IF($C$35=" "," ",#REF!)</f>
        <v>#REF!</v>
      </c>
      <c r="F35" s="73" t="e">
        <f aca="false">IF($C$35=" "," ",#REF!)</f>
        <v>#REF!</v>
      </c>
      <c r="G35" s="73" t="e">
        <f aca="false">IF($C$35=" "," ",#REF!)</f>
        <v>#REF!</v>
      </c>
      <c r="H35" s="73" t="e">
        <f aca="false">IF($C$35=" "," ",#REF!)</f>
        <v>#REF!</v>
      </c>
      <c r="I35" s="73" t="e">
        <f aca="false">IF($C$35=" "," ",#REF!)</f>
        <v>#REF!</v>
      </c>
      <c r="J35" s="73" t="e">
        <f aca="false">IF($C$35=" "," ",#REF!)</f>
        <v>#REF!</v>
      </c>
      <c r="K35" s="73" t="e">
        <f aca="false">IF($C$35=" "," ",#REF!)</f>
        <v>#REF!</v>
      </c>
      <c r="L35" s="73" t="e">
        <f aca="false">IF($C$35=" "," ",#REF!)</f>
        <v>#REF!</v>
      </c>
      <c r="M35" s="73" t="e">
        <f aca="false">IF($C$35=" "," ",#REF!)</f>
        <v>#REF!</v>
      </c>
      <c r="N35" s="73" t="e">
        <f aca="false">IF($C$35=" "," ",#REF!)</f>
        <v>#REF!</v>
      </c>
      <c r="O35" s="73" t="e">
        <f aca="false">IF($C$35=" "," ",#REF!)</f>
        <v>#REF!</v>
      </c>
      <c r="P35" s="73" t="e">
        <f aca="false">IF($C$35=" "," ",#REF!)</f>
        <v>#REF!</v>
      </c>
      <c r="Q35" s="73" t="e">
        <f aca="false">IF($C$35=" "," ",#REF!)</f>
        <v>#REF!</v>
      </c>
      <c r="R35" s="73" t="e">
        <f aca="false">IF($C$35=" "," ",#REF!)</f>
        <v>#REF!</v>
      </c>
      <c r="S35" s="73" t="e">
        <f aca="false">IF($C$35=" "," ",#REF!)</f>
        <v>#REF!</v>
      </c>
      <c r="T35" s="73" t="e">
        <f aca="false">IF($C$35=" "," ",#REF!)</f>
        <v>#REF!</v>
      </c>
      <c r="U35" s="73" t="e">
        <f aca="false">IF($C$35=" "," ",#REF!)</f>
        <v>#REF!</v>
      </c>
      <c r="V35" s="73" t="e">
        <f aca="false">IF($C$35=" "," ",#REF!)</f>
        <v>#REF!</v>
      </c>
      <c r="W35" s="73" t="e">
        <f aca="false">IF($C$35=" "," ",#REF!)</f>
        <v>#REF!</v>
      </c>
      <c r="X35" s="73" t="e">
        <f aca="false">IF($C$35=" "," ",#REF!)</f>
        <v>#REF!</v>
      </c>
      <c r="Y35" s="73" t="e">
        <f aca="false">IF($C$35=" "," ",#REF!)</f>
        <v>#REF!</v>
      </c>
      <c r="Z35" s="73" t="e">
        <f aca="false">IF($C$35=" "," ",#REF!)</f>
        <v>#REF!</v>
      </c>
      <c r="AA35" s="73" t="e">
        <f aca="false">IF($C$35=" "," ",#REF!)</f>
        <v>#REF!</v>
      </c>
      <c r="AB35" s="73" t="e">
        <f aca="false">IF($C$35=" "," ",#REF!)</f>
        <v>#REF!</v>
      </c>
      <c r="AC35" s="73" t="e">
        <f aca="false">IF($C$35=" "," ",#REF!)</f>
        <v>#REF!</v>
      </c>
      <c r="AD35" s="73" t="e">
        <f aca="false">IF($C$35=" "," ",#REF!)</f>
        <v>#REF!</v>
      </c>
      <c r="AE35" s="73" t="e">
        <f aca="false">IF($C$35=" "," ",#REF!)</f>
        <v>#REF!</v>
      </c>
      <c r="AF35" s="73" t="e">
        <f aca="false">IF($C$35=" "," ",#REF!)</f>
        <v>#REF!</v>
      </c>
      <c r="AG35" s="74"/>
      <c r="AH35" s="75"/>
    </row>
    <row r="36" customFormat="false" ht="15" hidden="false" customHeight="true" outlineLevel="0" collapsed="false">
      <c r="A36" s="71" t="e">
        <f aca="false">#REF!</f>
        <v>#REF!</v>
      </c>
      <c r="B36" s="72" t="e">
        <f aca="false">#REF!</f>
        <v>#REF!</v>
      </c>
      <c r="C36" s="76" t="e">
        <f aca="false">IF(B36=" "," ","S")</f>
        <v>#REF!</v>
      </c>
      <c r="D36" s="73" t="e">
        <f aca="false">IF($C$36=" "," ",#REF!)</f>
        <v>#REF!</v>
      </c>
      <c r="E36" s="73" t="e">
        <f aca="false">IF($C$36=" "," ",#REF!)</f>
        <v>#REF!</v>
      </c>
      <c r="F36" s="73" t="e">
        <f aca="false">IF($C$36=" "," ",#REF!)</f>
        <v>#REF!</v>
      </c>
      <c r="G36" s="73" t="e">
        <f aca="false">IF($C$36=" "," ",#REF!)</f>
        <v>#REF!</v>
      </c>
      <c r="H36" s="73" t="e">
        <f aca="false">IF($C$36=" "," ",#REF!)</f>
        <v>#REF!</v>
      </c>
      <c r="I36" s="73" t="e">
        <f aca="false">IF($C$36=" "," ",#REF!)</f>
        <v>#REF!</v>
      </c>
      <c r="J36" s="73" t="e">
        <f aca="false">IF($C$36=" "," ",#REF!)</f>
        <v>#REF!</v>
      </c>
      <c r="K36" s="73" t="e">
        <f aca="false">IF($C$36=" "," ",#REF!)</f>
        <v>#REF!</v>
      </c>
      <c r="L36" s="73" t="e">
        <f aca="false">IF($C$36=" "," ",#REF!)</f>
        <v>#REF!</v>
      </c>
      <c r="M36" s="73" t="e">
        <f aca="false">IF($C$36=" "," ",#REF!)</f>
        <v>#REF!</v>
      </c>
      <c r="N36" s="73" t="e">
        <f aca="false">IF($C$36=" "," ",#REF!)</f>
        <v>#REF!</v>
      </c>
      <c r="O36" s="73" t="e">
        <f aca="false">IF($C$36=" "," ",#REF!)</f>
        <v>#REF!</v>
      </c>
      <c r="P36" s="73" t="e">
        <f aca="false">IF($C$36=" "," ",#REF!)</f>
        <v>#REF!</v>
      </c>
      <c r="Q36" s="73" t="e">
        <f aca="false">IF($C$36=" "," ",#REF!)</f>
        <v>#REF!</v>
      </c>
      <c r="R36" s="73" t="e">
        <f aca="false">IF($C$36=" "," ",#REF!)</f>
        <v>#REF!</v>
      </c>
      <c r="S36" s="73" t="e">
        <f aca="false">IF($C$36=" "," ",#REF!)</f>
        <v>#REF!</v>
      </c>
      <c r="T36" s="73" t="e">
        <f aca="false">IF($C$36=" "," ",#REF!)</f>
        <v>#REF!</v>
      </c>
      <c r="U36" s="73" t="e">
        <f aca="false">IF($C$36=" "," ",#REF!)</f>
        <v>#REF!</v>
      </c>
      <c r="V36" s="73" t="e">
        <f aca="false">IF($C$36=" "," ",#REF!)</f>
        <v>#REF!</v>
      </c>
      <c r="W36" s="73" t="e">
        <f aca="false">IF($C$36=" "," ",#REF!)</f>
        <v>#REF!</v>
      </c>
      <c r="X36" s="73" t="e">
        <f aca="false">IF($C$36=" "," ",#REF!)</f>
        <v>#REF!</v>
      </c>
      <c r="Y36" s="73" t="e">
        <f aca="false">IF($C$36=" "," ",#REF!)</f>
        <v>#REF!</v>
      </c>
      <c r="Z36" s="73" t="e">
        <f aca="false">IF($C$36=" "," ",#REF!)</f>
        <v>#REF!</v>
      </c>
      <c r="AA36" s="73" t="e">
        <f aca="false">IF($C$36=" "," ",#REF!)</f>
        <v>#REF!</v>
      </c>
      <c r="AB36" s="73" t="e">
        <f aca="false">IF($C$36=" "," ",#REF!)</f>
        <v>#REF!</v>
      </c>
      <c r="AC36" s="73" t="e">
        <f aca="false">IF($C$36=" "," ",#REF!)</f>
        <v>#REF!</v>
      </c>
      <c r="AD36" s="73" t="e">
        <f aca="false">IF($C$36=" "," ",#REF!)</f>
        <v>#REF!</v>
      </c>
      <c r="AE36" s="73" t="e">
        <f aca="false">IF($C$36=" "," ",#REF!)</f>
        <v>#REF!</v>
      </c>
      <c r="AF36" s="73" t="e">
        <f aca="false">IF($C$36=" "," ",#REF!)</f>
        <v>#REF!</v>
      </c>
      <c r="AG36" s="74" t="e">
        <f aca="false">IF(B36=" "," ",COUNTIF(D36:AF37,"-")*2)</f>
        <v>#REF!</v>
      </c>
      <c r="AH36" s="75"/>
    </row>
    <row r="37" customFormat="false" ht="15" hidden="false" customHeight="false" outlineLevel="0" collapsed="false">
      <c r="A37" s="71"/>
      <c r="B37" s="72"/>
      <c r="C37" s="76" t="e">
        <f aca="false">IF(B36=" "," ","Ö")</f>
        <v>#REF!</v>
      </c>
      <c r="D37" s="73" t="e">
        <f aca="false">IF($C$37=" "," ",#REF!)</f>
        <v>#REF!</v>
      </c>
      <c r="E37" s="73" t="e">
        <f aca="false">IF($C$37=" "," ",#REF!)</f>
        <v>#REF!</v>
      </c>
      <c r="F37" s="73" t="e">
        <f aca="false">IF($C$37=" "," ",#REF!)</f>
        <v>#REF!</v>
      </c>
      <c r="G37" s="73" t="e">
        <f aca="false">IF($C$37=" "," ",#REF!)</f>
        <v>#REF!</v>
      </c>
      <c r="H37" s="73" t="e">
        <f aca="false">IF($C$37=" "," ",#REF!)</f>
        <v>#REF!</v>
      </c>
      <c r="I37" s="73" t="e">
        <f aca="false">IF($C$37=" "," ",#REF!)</f>
        <v>#REF!</v>
      </c>
      <c r="J37" s="73" t="e">
        <f aca="false">IF($C$37=" "," ",#REF!)</f>
        <v>#REF!</v>
      </c>
      <c r="K37" s="73" t="e">
        <f aca="false">IF($C$37=" "," ",#REF!)</f>
        <v>#REF!</v>
      </c>
      <c r="L37" s="73" t="e">
        <f aca="false">IF($C$37=" "," ",#REF!)</f>
        <v>#REF!</v>
      </c>
      <c r="M37" s="73" t="e">
        <f aca="false">IF($C$37=" "," ",#REF!)</f>
        <v>#REF!</v>
      </c>
      <c r="N37" s="73" t="e">
        <f aca="false">IF($C$37=" "," ",#REF!)</f>
        <v>#REF!</v>
      </c>
      <c r="O37" s="73" t="e">
        <f aca="false">IF($C$37=" "," ",#REF!)</f>
        <v>#REF!</v>
      </c>
      <c r="P37" s="73" t="e">
        <f aca="false">IF($C$37=" "," ",#REF!)</f>
        <v>#REF!</v>
      </c>
      <c r="Q37" s="73" t="e">
        <f aca="false">IF($C$37=" "," ",#REF!)</f>
        <v>#REF!</v>
      </c>
      <c r="R37" s="73" t="e">
        <f aca="false">IF($C$37=" "," ",#REF!)</f>
        <v>#REF!</v>
      </c>
      <c r="S37" s="73" t="e">
        <f aca="false">IF($C$37=" "," ",#REF!)</f>
        <v>#REF!</v>
      </c>
      <c r="T37" s="73" t="e">
        <f aca="false">IF($C$37=" "," ",#REF!)</f>
        <v>#REF!</v>
      </c>
      <c r="U37" s="73" t="e">
        <f aca="false">IF($C$37=" "," ",#REF!)</f>
        <v>#REF!</v>
      </c>
      <c r="V37" s="73" t="e">
        <f aca="false">IF($C$37=" "," ",#REF!)</f>
        <v>#REF!</v>
      </c>
      <c r="W37" s="73" t="e">
        <f aca="false">IF($C$37=" "," ",#REF!)</f>
        <v>#REF!</v>
      </c>
      <c r="X37" s="73" t="e">
        <f aca="false">IF($C$37=" "," ",#REF!)</f>
        <v>#REF!</v>
      </c>
      <c r="Y37" s="73" t="e">
        <f aca="false">IF($C$37=" "," ",#REF!)</f>
        <v>#REF!</v>
      </c>
      <c r="Z37" s="73" t="e">
        <f aca="false">IF($C$37=" "," ",#REF!)</f>
        <v>#REF!</v>
      </c>
      <c r="AA37" s="73" t="e">
        <f aca="false">IF($C$37=" "," ",#REF!)</f>
        <v>#REF!</v>
      </c>
      <c r="AB37" s="73" t="e">
        <f aca="false">IF($C$37=" "," ",#REF!)</f>
        <v>#REF!</v>
      </c>
      <c r="AC37" s="73" t="e">
        <f aca="false">IF($C$37=" "," ",#REF!)</f>
        <v>#REF!</v>
      </c>
      <c r="AD37" s="73" t="e">
        <f aca="false">IF($C$37=" "," ",#REF!)</f>
        <v>#REF!</v>
      </c>
      <c r="AE37" s="73" t="e">
        <f aca="false">IF($C$37=" "," ",#REF!)</f>
        <v>#REF!</v>
      </c>
      <c r="AF37" s="73" t="e">
        <f aca="false">IF($C$37=" "," ",#REF!)</f>
        <v>#REF!</v>
      </c>
      <c r="AG37" s="74"/>
      <c r="AH37" s="75"/>
    </row>
    <row r="38" customFormat="false" ht="15" hidden="false" customHeight="false" outlineLevel="0" collapsed="false">
      <c r="A38" s="71" t="e">
        <f aca="false">#REF!</f>
        <v>#REF!</v>
      </c>
      <c r="B38" s="72" t="e">
        <f aca="false">#REF!</f>
        <v>#REF!</v>
      </c>
      <c r="C38" s="76" t="e">
        <f aca="false">IF(B38=" "," ","S")</f>
        <v>#REF!</v>
      </c>
      <c r="D38" s="73" t="e">
        <f aca="false">IF($C$38=" "," ",#REF!)</f>
        <v>#REF!</v>
      </c>
      <c r="E38" s="73" t="e">
        <f aca="false">IF($C$38=" "," ",#REF!)</f>
        <v>#REF!</v>
      </c>
      <c r="F38" s="73" t="e">
        <f aca="false">IF($C$38=" "," ",#REF!)</f>
        <v>#REF!</v>
      </c>
      <c r="G38" s="73" t="e">
        <f aca="false">IF($C$38=" "," ",#REF!)</f>
        <v>#REF!</v>
      </c>
      <c r="H38" s="73" t="e">
        <f aca="false">IF($C$38=" "," ",#REF!)</f>
        <v>#REF!</v>
      </c>
      <c r="I38" s="73" t="e">
        <f aca="false">IF($C$38=" "," ",#REF!)</f>
        <v>#REF!</v>
      </c>
      <c r="J38" s="73" t="e">
        <f aca="false">IF($C$38=" "," ",#REF!)</f>
        <v>#REF!</v>
      </c>
      <c r="K38" s="73" t="e">
        <f aca="false">IF($C$38=" "," ",#REF!)</f>
        <v>#REF!</v>
      </c>
      <c r="L38" s="73" t="e">
        <f aca="false">IF($C$38=" "," ",#REF!)</f>
        <v>#REF!</v>
      </c>
      <c r="M38" s="73" t="e">
        <f aca="false">IF($C$38=" "," ",#REF!)</f>
        <v>#REF!</v>
      </c>
      <c r="N38" s="73" t="e">
        <f aca="false">IF($C$38=" "," ",#REF!)</f>
        <v>#REF!</v>
      </c>
      <c r="O38" s="73" t="e">
        <f aca="false">IF($C$38=" "," ",#REF!)</f>
        <v>#REF!</v>
      </c>
      <c r="P38" s="73" t="e">
        <f aca="false">IF($C$38=" "," ",#REF!)</f>
        <v>#REF!</v>
      </c>
      <c r="Q38" s="73" t="e">
        <f aca="false">IF($C$38=" "," ",#REF!)</f>
        <v>#REF!</v>
      </c>
      <c r="R38" s="73" t="e">
        <f aca="false">IF($C$38=" "," ",#REF!)</f>
        <v>#REF!</v>
      </c>
      <c r="S38" s="73" t="e">
        <f aca="false">IF($C$38=" "," ",#REF!)</f>
        <v>#REF!</v>
      </c>
      <c r="T38" s="73" t="e">
        <f aca="false">IF($C$38=" "," ",#REF!)</f>
        <v>#REF!</v>
      </c>
      <c r="U38" s="73" t="e">
        <f aca="false">IF($C$38=" "," ",#REF!)</f>
        <v>#REF!</v>
      </c>
      <c r="V38" s="73" t="e">
        <f aca="false">IF($C$38=" "," ",#REF!)</f>
        <v>#REF!</v>
      </c>
      <c r="W38" s="73" t="e">
        <f aca="false">IF($C$38=" "," ",#REF!)</f>
        <v>#REF!</v>
      </c>
      <c r="X38" s="73" t="e">
        <f aca="false">IF($C$38=" "," ",#REF!)</f>
        <v>#REF!</v>
      </c>
      <c r="Y38" s="73" t="e">
        <f aca="false">IF($C$38=" "," ",#REF!)</f>
        <v>#REF!</v>
      </c>
      <c r="Z38" s="73" t="e">
        <f aca="false">IF($C$38=" "," ",#REF!)</f>
        <v>#REF!</v>
      </c>
      <c r="AA38" s="73" t="e">
        <f aca="false">IF($C$38=" "," ",#REF!)</f>
        <v>#REF!</v>
      </c>
      <c r="AB38" s="73" t="e">
        <f aca="false">IF($C$38=" "," ",#REF!)</f>
        <v>#REF!</v>
      </c>
      <c r="AC38" s="73" t="e">
        <f aca="false">IF($C$38=" "," ",#REF!)</f>
        <v>#REF!</v>
      </c>
      <c r="AD38" s="73" t="e">
        <f aca="false">IF($C$38=" "," ",#REF!)</f>
        <v>#REF!</v>
      </c>
      <c r="AE38" s="73" t="e">
        <f aca="false">IF($C$38=" "," ",#REF!)</f>
        <v>#REF!</v>
      </c>
      <c r="AF38" s="73" t="e">
        <f aca="false">IF($C$38=" "," ",#REF!)</f>
        <v>#REF!</v>
      </c>
      <c r="AG38" s="74" t="e">
        <f aca="false">IF(B38=" "," ",COUNTIF(D38:AF39,"-")*2)</f>
        <v>#REF!</v>
      </c>
      <c r="AH38" s="75"/>
    </row>
    <row r="39" customFormat="false" ht="15" hidden="false" customHeight="false" outlineLevel="0" collapsed="false">
      <c r="A39" s="71"/>
      <c r="B39" s="72"/>
      <c r="C39" s="76" t="e">
        <f aca="false">IF(B38=" "," ","Ö")</f>
        <v>#REF!</v>
      </c>
      <c r="D39" s="73" t="e">
        <f aca="false">IF($C$39=" "," ",#REF!)</f>
        <v>#REF!</v>
      </c>
      <c r="E39" s="73" t="e">
        <f aca="false">IF($C$39=" "," ",#REF!)</f>
        <v>#REF!</v>
      </c>
      <c r="F39" s="73" t="e">
        <f aca="false">IF($C$39=" "," ",#REF!)</f>
        <v>#REF!</v>
      </c>
      <c r="G39" s="73" t="e">
        <f aca="false">IF($C$39=" "," ",#REF!)</f>
        <v>#REF!</v>
      </c>
      <c r="H39" s="73" t="e">
        <f aca="false">IF($C$39=" "," ",#REF!)</f>
        <v>#REF!</v>
      </c>
      <c r="I39" s="73" t="e">
        <f aca="false">IF($C$39=" "," ",#REF!)</f>
        <v>#REF!</v>
      </c>
      <c r="J39" s="73" t="e">
        <f aca="false">IF($C$39=" "," ",#REF!)</f>
        <v>#REF!</v>
      </c>
      <c r="K39" s="73" t="e">
        <f aca="false">IF($C$39=" "," ",#REF!)</f>
        <v>#REF!</v>
      </c>
      <c r="L39" s="73" t="e">
        <f aca="false">IF($C$39=" "," ",#REF!)</f>
        <v>#REF!</v>
      </c>
      <c r="M39" s="73" t="e">
        <f aca="false">IF($C$39=" "," ",#REF!)</f>
        <v>#REF!</v>
      </c>
      <c r="N39" s="73" t="e">
        <f aca="false">IF($C$39=" "," ",#REF!)</f>
        <v>#REF!</v>
      </c>
      <c r="O39" s="73" t="e">
        <f aca="false">IF($C$39=" "," ",#REF!)</f>
        <v>#REF!</v>
      </c>
      <c r="P39" s="73" t="e">
        <f aca="false">IF($C$39=" "," ",#REF!)</f>
        <v>#REF!</v>
      </c>
      <c r="Q39" s="73" t="e">
        <f aca="false">IF($C$39=" "," ",#REF!)</f>
        <v>#REF!</v>
      </c>
      <c r="R39" s="73" t="e">
        <f aca="false">IF($C$39=" "," ",#REF!)</f>
        <v>#REF!</v>
      </c>
      <c r="S39" s="73" t="e">
        <f aca="false">IF($C$39=" "," ",#REF!)</f>
        <v>#REF!</v>
      </c>
      <c r="T39" s="73" t="e">
        <f aca="false">IF($C$39=" "," ",#REF!)</f>
        <v>#REF!</v>
      </c>
      <c r="U39" s="73" t="e">
        <f aca="false">IF($C$39=" "," ",#REF!)</f>
        <v>#REF!</v>
      </c>
      <c r="V39" s="73" t="e">
        <f aca="false">IF($C$39=" "," ",#REF!)</f>
        <v>#REF!</v>
      </c>
      <c r="W39" s="73" t="e">
        <f aca="false">IF($C$39=" "," ",#REF!)</f>
        <v>#REF!</v>
      </c>
      <c r="X39" s="73" t="e">
        <f aca="false">IF($C$39=" "," ",#REF!)</f>
        <v>#REF!</v>
      </c>
      <c r="Y39" s="73" t="e">
        <f aca="false">IF($C$39=" "," ",#REF!)</f>
        <v>#REF!</v>
      </c>
      <c r="Z39" s="73" t="e">
        <f aca="false">IF($C$39=" "," ",#REF!)</f>
        <v>#REF!</v>
      </c>
      <c r="AA39" s="73" t="e">
        <f aca="false">IF($C$39=" "," ",#REF!)</f>
        <v>#REF!</v>
      </c>
      <c r="AB39" s="73" t="e">
        <f aca="false">IF($C$39=" "," ",#REF!)</f>
        <v>#REF!</v>
      </c>
      <c r="AC39" s="73" t="e">
        <f aca="false">IF($C$39=" "," ",#REF!)</f>
        <v>#REF!</v>
      </c>
      <c r="AD39" s="73" t="e">
        <f aca="false">IF($C$39=" "," ",#REF!)</f>
        <v>#REF!</v>
      </c>
      <c r="AE39" s="73" t="e">
        <f aca="false">IF($C$39=" "," ",#REF!)</f>
        <v>#REF!</v>
      </c>
      <c r="AF39" s="73" t="e">
        <f aca="false">IF($C$39=" "," ",#REF!)</f>
        <v>#REF!</v>
      </c>
      <c r="AG39" s="74"/>
      <c r="AH39" s="75"/>
    </row>
    <row r="40" customFormat="false" ht="15" hidden="false" customHeight="false" outlineLevel="0" collapsed="false">
      <c r="A40" s="71" t="e">
        <f aca="false">#REF!</f>
        <v>#REF!</v>
      </c>
      <c r="B40" s="72" t="e">
        <f aca="false">#REF!</f>
        <v>#REF!</v>
      </c>
      <c r="C40" s="76" t="e">
        <f aca="false">IF(B40=" "," ","S")</f>
        <v>#REF!</v>
      </c>
      <c r="D40" s="73" t="e">
        <f aca="false">IF($C$40=" "," ",#REF!)</f>
        <v>#REF!</v>
      </c>
      <c r="E40" s="73" t="e">
        <f aca="false">IF($C$40=" "," ",#REF!)</f>
        <v>#REF!</v>
      </c>
      <c r="F40" s="73" t="e">
        <f aca="false">IF($C$40=" "," ",#REF!)</f>
        <v>#REF!</v>
      </c>
      <c r="G40" s="73" t="e">
        <f aca="false">IF($C$40=" "," ",#REF!)</f>
        <v>#REF!</v>
      </c>
      <c r="H40" s="73" t="e">
        <f aca="false">IF($C$40=" "," ",#REF!)</f>
        <v>#REF!</v>
      </c>
      <c r="I40" s="73" t="e">
        <f aca="false">IF($C$40=" "," ",#REF!)</f>
        <v>#REF!</v>
      </c>
      <c r="J40" s="73" t="e">
        <f aca="false">IF($C$40=" "," ",#REF!)</f>
        <v>#REF!</v>
      </c>
      <c r="K40" s="73" t="e">
        <f aca="false">IF($C$40=" "," ",#REF!)</f>
        <v>#REF!</v>
      </c>
      <c r="L40" s="73" t="e">
        <f aca="false">IF($C$40=" "," ",#REF!)</f>
        <v>#REF!</v>
      </c>
      <c r="M40" s="73" t="e">
        <f aca="false">IF($C$40=" "," ",#REF!)</f>
        <v>#REF!</v>
      </c>
      <c r="N40" s="73" t="e">
        <f aca="false">IF($C$40=" "," ",#REF!)</f>
        <v>#REF!</v>
      </c>
      <c r="O40" s="73" t="e">
        <f aca="false">IF($C$40=" "," ",#REF!)</f>
        <v>#REF!</v>
      </c>
      <c r="P40" s="73" t="e">
        <f aca="false">IF($C$40=" "," ",#REF!)</f>
        <v>#REF!</v>
      </c>
      <c r="Q40" s="73" t="e">
        <f aca="false">IF($C$40=" "," ",#REF!)</f>
        <v>#REF!</v>
      </c>
      <c r="R40" s="73" t="e">
        <f aca="false">IF($C$40=" "," ",#REF!)</f>
        <v>#REF!</v>
      </c>
      <c r="S40" s="73" t="e">
        <f aca="false">IF($C$40=" "," ",#REF!)</f>
        <v>#REF!</v>
      </c>
      <c r="T40" s="73" t="e">
        <f aca="false">IF($C$40=" "," ",#REF!)</f>
        <v>#REF!</v>
      </c>
      <c r="U40" s="73" t="e">
        <f aca="false">IF($C$40=" "," ",#REF!)</f>
        <v>#REF!</v>
      </c>
      <c r="V40" s="73" t="e">
        <f aca="false">IF($C$40=" "," ",#REF!)</f>
        <v>#REF!</v>
      </c>
      <c r="W40" s="73" t="e">
        <f aca="false">IF($C$40=" "," ",#REF!)</f>
        <v>#REF!</v>
      </c>
      <c r="X40" s="73" t="e">
        <f aca="false">IF($C$40=" "," ",#REF!)</f>
        <v>#REF!</v>
      </c>
      <c r="Y40" s="73" t="e">
        <f aca="false">IF($C$40=" "," ",#REF!)</f>
        <v>#REF!</v>
      </c>
      <c r="Z40" s="73" t="e">
        <f aca="false">IF($C$40=" "," ",#REF!)</f>
        <v>#REF!</v>
      </c>
      <c r="AA40" s="73" t="e">
        <f aca="false">IF($C$40=" "," ",#REF!)</f>
        <v>#REF!</v>
      </c>
      <c r="AB40" s="73" t="e">
        <f aca="false">IF($C$40=" "," ",#REF!)</f>
        <v>#REF!</v>
      </c>
      <c r="AC40" s="73" t="e">
        <f aca="false">IF($C$40=" "," ",#REF!)</f>
        <v>#REF!</v>
      </c>
      <c r="AD40" s="73" t="e">
        <f aca="false">IF($C$40=" "," ",#REF!)</f>
        <v>#REF!</v>
      </c>
      <c r="AE40" s="73" t="e">
        <f aca="false">IF($C$40=" "," ",#REF!)</f>
        <v>#REF!</v>
      </c>
      <c r="AF40" s="73" t="e">
        <f aca="false">IF($C$40=" "," ",#REF!)</f>
        <v>#REF!</v>
      </c>
      <c r="AG40" s="74" t="e">
        <f aca="false">IF(B40=" "," ",COUNTIF(D40:AF41,"-")*2)</f>
        <v>#REF!</v>
      </c>
      <c r="AH40" s="75"/>
    </row>
    <row r="41" customFormat="false" ht="15" hidden="false" customHeight="false" outlineLevel="0" collapsed="false">
      <c r="A41" s="71"/>
      <c r="B41" s="72"/>
      <c r="C41" s="76" t="e">
        <f aca="false">IF(B40=" "," ","Ö")</f>
        <v>#REF!</v>
      </c>
      <c r="D41" s="73" t="e">
        <f aca="false">IF($C$41=" "," ",#REF!)</f>
        <v>#REF!</v>
      </c>
      <c r="E41" s="73" t="e">
        <f aca="false">IF($C$41=" "," ",#REF!)</f>
        <v>#REF!</v>
      </c>
      <c r="F41" s="73" t="e">
        <f aca="false">IF($C$41=" "," ",#REF!)</f>
        <v>#REF!</v>
      </c>
      <c r="G41" s="73" t="e">
        <f aca="false">IF($C$41=" "," ",#REF!)</f>
        <v>#REF!</v>
      </c>
      <c r="H41" s="73" t="e">
        <f aca="false">IF($C$41=" "," ",#REF!)</f>
        <v>#REF!</v>
      </c>
      <c r="I41" s="73" t="e">
        <f aca="false">IF($C$41=" "," ",#REF!)</f>
        <v>#REF!</v>
      </c>
      <c r="J41" s="73" t="e">
        <f aca="false">IF($C$41=" "," ",#REF!)</f>
        <v>#REF!</v>
      </c>
      <c r="K41" s="73" t="e">
        <f aca="false">IF($C$41=" "," ",#REF!)</f>
        <v>#REF!</v>
      </c>
      <c r="L41" s="73" t="e">
        <f aca="false">IF($C$41=" "," ",#REF!)</f>
        <v>#REF!</v>
      </c>
      <c r="M41" s="73" t="e">
        <f aca="false">IF($C$41=" "," ",#REF!)</f>
        <v>#REF!</v>
      </c>
      <c r="N41" s="73" t="e">
        <f aca="false">IF($C$41=" "," ",#REF!)</f>
        <v>#REF!</v>
      </c>
      <c r="O41" s="73" t="e">
        <f aca="false">IF($C$41=" "," ",#REF!)</f>
        <v>#REF!</v>
      </c>
      <c r="P41" s="73" t="e">
        <f aca="false">IF($C$41=" "," ",#REF!)</f>
        <v>#REF!</v>
      </c>
      <c r="Q41" s="73" t="e">
        <f aca="false">IF($C$41=" "," ",#REF!)</f>
        <v>#REF!</v>
      </c>
      <c r="R41" s="73" t="e">
        <f aca="false">IF($C$41=" "," ",#REF!)</f>
        <v>#REF!</v>
      </c>
      <c r="S41" s="73" t="e">
        <f aca="false">IF($C$41=" "," ",#REF!)</f>
        <v>#REF!</v>
      </c>
      <c r="T41" s="73" t="e">
        <f aca="false">IF($C$41=" "," ",#REF!)</f>
        <v>#REF!</v>
      </c>
      <c r="U41" s="73" t="e">
        <f aca="false">IF($C$41=" "," ",#REF!)</f>
        <v>#REF!</v>
      </c>
      <c r="V41" s="73" t="e">
        <f aca="false">IF($C$41=" "," ",#REF!)</f>
        <v>#REF!</v>
      </c>
      <c r="W41" s="73" t="e">
        <f aca="false">IF($C$41=" "," ",#REF!)</f>
        <v>#REF!</v>
      </c>
      <c r="X41" s="73" t="e">
        <f aca="false">IF($C$41=" "," ",#REF!)</f>
        <v>#REF!</v>
      </c>
      <c r="Y41" s="73" t="e">
        <f aca="false">IF($C$41=" "," ",#REF!)</f>
        <v>#REF!</v>
      </c>
      <c r="Z41" s="73" t="e">
        <f aca="false">IF($C$41=" "," ",#REF!)</f>
        <v>#REF!</v>
      </c>
      <c r="AA41" s="73" t="e">
        <f aca="false">IF($C$41=" "," ",#REF!)</f>
        <v>#REF!</v>
      </c>
      <c r="AB41" s="73" t="e">
        <f aca="false">IF($C$41=" "," ",#REF!)</f>
        <v>#REF!</v>
      </c>
      <c r="AC41" s="73" t="e">
        <f aca="false">IF($C$41=" "," ",#REF!)</f>
        <v>#REF!</v>
      </c>
      <c r="AD41" s="73" t="e">
        <f aca="false">IF($C$41=" "," ",#REF!)</f>
        <v>#REF!</v>
      </c>
      <c r="AE41" s="73" t="e">
        <f aca="false">IF($C$41=" "," ",#REF!)</f>
        <v>#REF!</v>
      </c>
      <c r="AF41" s="73" t="e">
        <f aca="false">IF($C$41=" "," ",#REF!)</f>
        <v>#REF!</v>
      </c>
      <c r="AG41" s="74"/>
      <c r="AH41" s="75"/>
    </row>
    <row r="42" customFormat="false" ht="15" hidden="false" customHeight="true" outlineLevel="0" collapsed="false">
      <c r="A42" s="71" t="e">
        <f aca="false">#REF!</f>
        <v>#REF!</v>
      </c>
      <c r="B42" s="72" t="e">
        <f aca="false">#REF!</f>
        <v>#REF!</v>
      </c>
      <c r="C42" s="76" t="e">
        <f aca="false">IF(B42=" "," ","S")</f>
        <v>#REF!</v>
      </c>
      <c r="D42" s="73" t="e">
        <f aca="false">IF($C$42=" "," ",#REF!)</f>
        <v>#REF!</v>
      </c>
      <c r="E42" s="73" t="e">
        <f aca="false">IF($C$42=" "," ",#REF!)</f>
        <v>#REF!</v>
      </c>
      <c r="F42" s="73" t="e">
        <f aca="false">IF($C$42=" "," ",#REF!)</f>
        <v>#REF!</v>
      </c>
      <c r="G42" s="73" t="e">
        <f aca="false">IF($C$42=" "," ",#REF!)</f>
        <v>#REF!</v>
      </c>
      <c r="H42" s="73" t="e">
        <f aca="false">IF($C$42=" "," ",#REF!)</f>
        <v>#REF!</v>
      </c>
      <c r="I42" s="73" t="e">
        <f aca="false">IF($C$42=" "," ",#REF!)</f>
        <v>#REF!</v>
      </c>
      <c r="J42" s="73" t="e">
        <f aca="false">IF($C$42=" "," ",#REF!)</f>
        <v>#REF!</v>
      </c>
      <c r="K42" s="73" t="e">
        <f aca="false">IF($C$42=" "," ",#REF!)</f>
        <v>#REF!</v>
      </c>
      <c r="L42" s="73" t="e">
        <f aca="false">IF($C$42=" "," ",#REF!)</f>
        <v>#REF!</v>
      </c>
      <c r="M42" s="73" t="e">
        <f aca="false">IF($C$42=" "," ",#REF!)</f>
        <v>#REF!</v>
      </c>
      <c r="N42" s="73" t="e">
        <f aca="false">IF($C$42=" "," ",#REF!)</f>
        <v>#REF!</v>
      </c>
      <c r="O42" s="73" t="e">
        <f aca="false">IF($C$42=" "," ",#REF!)</f>
        <v>#REF!</v>
      </c>
      <c r="P42" s="73" t="e">
        <f aca="false">IF($C$42=" "," ",#REF!)</f>
        <v>#REF!</v>
      </c>
      <c r="Q42" s="73" t="e">
        <f aca="false">IF($C$42=" "," ",#REF!)</f>
        <v>#REF!</v>
      </c>
      <c r="R42" s="73" t="e">
        <f aca="false">IF($C$42=" "," ",#REF!)</f>
        <v>#REF!</v>
      </c>
      <c r="S42" s="73" t="e">
        <f aca="false">IF($C$42=" "," ",#REF!)</f>
        <v>#REF!</v>
      </c>
      <c r="T42" s="73" t="e">
        <f aca="false">IF($C$42=" "," ",#REF!)</f>
        <v>#REF!</v>
      </c>
      <c r="U42" s="73" t="e">
        <f aca="false">IF($C$42=" "," ",#REF!)</f>
        <v>#REF!</v>
      </c>
      <c r="V42" s="73" t="e">
        <f aca="false">IF($C$42=" "," ",#REF!)</f>
        <v>#REF!</v>
      </c>
      <c r="W42" s="73" t="e">
        <f aca="false">IF($C$42=" "," ",#REF!)</f>
        <v>#REF!</v>
      </c>
      <c r="X42" s="73" t="e">
        <f aca="false">IF($C$42=" "," ",#REF!)</f>
        <v>#REF!</v>
      </c>
      <c r="Y42" s="73" t="e">
        <f aca="false">IF($C$42=" "," ",#REF!)</f>
        <v>#REF!</v>
      </c>
      <c r="Z42" s="73" t="e">
        <f aca="false">IF($C$42=" "," ",#REF!)</f>
        <v>#REF!</v>
      </c>
      <c r="AA42" s="73" t="e">
        <f aca="false">IF($C$42=" "," ",#REF!)</f>
        <v>#REF!</v>
      </c>
      <c r="AB42" s="73" t="e">
        <f aca="false">IF($C$42=" "," ",#REF!)</f>
        <v>#REF!</v>
      </c>
      <c r="AC42" s="73" t="e">
        <f aca="false">IF($C$42=" "," ",#REF!)</f>
        <v>#REF!</v>
      </c>
      <c r="AD42" s="73" t="e">
        <f aca="false">IF($C$42=" "," ",#REF!)</f>
        <v>#REF!</v>
      </c>
      <c r="AE42" s="73" t="e">
        <f aca="false">IF($C$42=" "," ",#REF!)</f>
        <v>#REF!</v>
      </c>
      <c r="AF42" s="73" t="e">
        <f aca="false">IF($C$42=" "," ",#REF!)</f>
        <v>#REF!</v>
      </c>
      <c r="AG42" s="74" t="e">
        <f aca="false">IF(B42=" "," ",COUNTIF(D42:AF43,"-")*2)</f>
        <v>#REF!</v>
      </c>
      <c r="AH42" s="75"/>
    </row>
    <row r="43" customFormat="false" ht="15" hidden="false" customHeight="false" outlineLevel="0" collapsed="false">
      <c r="A43" s="71"/>
      <c r="B43" s="72"/>
      <c r="C43" s="76" t="e">
        <f aca="false">IF(B42=" "," ","Ö")</f>
        <v>#REF!</v>
      </c>
      <c r="D43" s="73" t="e">
        <f aca="false">IF($C$43=" "," ",#REF!)</f>
        <v>#REF!</v>
      </c>
      <c r="E43" s="73" t="e">
        <f aca="false">IF($C$43=" "," ",#REF!)</f>
        <v>#REF!</v>
      </c>
      <c r="F43" s="73" t="e">
        <f aca="false">IF($C$43=" "," ",#REF!)</f>
        <v>#REF!</v>
      </c>
      <c r="G43" s="73" t="e">
        <f aca="false">IF($C$43=" "," ",#REF!)</f>
        <v>#REF!</v>
      </c>
      <c r="H43" s="73" t="e">
        <f aca="false">IF($C$43=" "," ",#REF!)</f>
        <v>#REF!</v>
      </c>
      <c r="I43" s="73" t="e">
        <f aca="false">IF($C$43=" "," ",#REF!)</f>
        <v>#REF!</v>
      </c>
      <c r="J43" s="73" t="e">
        <f aca="false">IF($C$43=" "," ",#REF!)</f>
        <v>#REF!</v>
      </c>
      <c r="K43" s="73" t="e">
        <f aca="false">IF($C$43=" "," ",#REF!)</f>
        <v>#REF!</v>
      </c>
      <c r="L43" s="73" t="e">
        <f aca="false">IF($C$43=" "," ",#REF!)</f>
        <v>#REF!</v>
      </c>
      <c r="M43" s="73" t="e">
        <f aca="false">IF($C$43=" "," ",#REF!)</f>
        <v>#REF!</v>
      </c>
      <c r="N43" s="73" t="e">
        <f aca="false">IF($C$43=" "," ",#REF!)</f>
        <v>#REF!</v>
      </c>
      <c r="O43" s="73" t="e">
        <f aca="false">IF($C$43=" "," ",#REF!)</f>
        <v>#REF!</v>
      </c>
      <c r="P43" s="73" t="e">
        <f aca="false">IF($C$43=" "," ",#REF!)</f>
        <v>#REF!</v>
      </c>
      <c r="Q43" s="73" t="e">
        <f aca="false">IF($C$43=" "," ",#REF!)</f>
        <v>#REF!</v>
      </c>
      <c r="R43" s="73" t="e">
        <f aca="false">IF($C$43=" "," ",#REF!)</f>
        <v>#REF!</v>
      </c>
      <c r="S43" s="73" t="e">
        <f aca="false">IF($C$43=" "," ",#REF!)</f>
        <v>#REF!</v>
      </c>
      <c r="T43" s="73" t="e">
        <f aca="false">IF($C$43=" "," ",#REF!)</f>
        <v>#REF!</v>
      </c>
      <c r="U43" s="73" t="e">
        <f aca="false">IF($C$43=" "," ",#REF!)</f>
        <v>#REF!</v>
      </c>
      <c r="V43" s="73" t="e">
        <f aca="false">IF($C$43=" "," ",#REF!)</f>
        <v>#REF!</v>
      </c>
      <c r="W43" s="73" t="e">
        <f aca="false">IF($C$43=" "," ",#REF!)</f>
        <v>#REF!</v>
      </c>
      <c r="X43" s="73" t="e">
        <f aca="false">IF($C$43=" "," ",#REF!)</f>
        <v>#REF!</v>
      </c>
      <c r="Y43" s="73" t="e">
        <f aca="false">IF($C$43=" "," ",#REF!)</f>
        <v>#REF!</v>
      </c>
      <c r="Z43" s="73" t="e">
        <f aca="false">IF($C$43=" "," ",#REF!)</f>
        <v>#REF!</v>
      </c>
      <c r="AA43" s="73" t="e">
        <f aca="false">IF($C$43=" "," ",#REF!)</f>
        <v>#REF!</v>
      </c>
      <c r="AB43" s="73" t="e">
        <f aca="false">IF($C$43=" "," ",#REF!)</f>
        <v>#REF!</v>
      </c>
      <c r="AC43" s="73" t="e">
        <f aca="false">IF($C$43=" "," ",#REF!)</f>
        <v>#REF!</v>
      </c>
      <c r="AD43" s="73" t="e">
        <f aca="false">IF($C$43=" "," ",#REF!)</f>
        <v>#REF!</v>
      </c>
      <c r="AE43" s="73" t="e">
        <f aca="false">IF($C$43=" "," ",#REF!)</f>
        <v>#REF!</v>
      </c>
      <c r="AF43" s="73" t="e">
        <f aca="false">IF($C$43=" "," ",#REF!)</f>
        <v>#REF!</v>
      </c>
      <c r="AG43" s="74"/>
      <c r="AH43" s="75"/>
    </row>
    <row r="44" customFormat="false" ht="15" hidden="false" customHeight="false" outlineLevel="0" collapsed="false">
      <c r="A44" s="71" t="e">
        <f aca="false">#REF!</f>
        <v>#REF!</v>
      </c>
      <c r="B44" s="72" t="e">
        <f aca="false">#REF!</f>
        <v>#REF!</v>
      </c>
      <c r="C44" s="76" t="e">
        <f aca="false">IF(B44=" "," ","S")</f>
        <v>#REF!</v>
      </c>
      <c r="D44" s="73" t="e">
        <f aca="false">IF($C$44=" "," ",#REF!)</f>
        <v>#REF!</v>
      </c>
      <c r="E44" s="73" t="e">
        <f aca="false">IF($C$44=" "," ",#REF!)</f>
        <v>#REF!</v>
      </c>
      <c r="F44" s="73" t="e">
        <f aca="false">IF($C$44=" "," ",#REF!)</f>
        <v>#REF!</v>
      </c>
      <c r="G44" s="73" t="e">
        <f aca="false">IF($C$44=" "," ",#REF!)</f>
        <v>#REF!</v>
      </c>
      <c r="H44" s="73" t="e">
        <f aca="false">IF($C$44=" "," ",#REF!)</f>
        <v>#REF!</v>
      </c>
      <c r="I44" s="73" t="e">
        <f aca="false">IF($C$44=" "," ",#REF!)</f>
        <v>#REF!</v>
      </c>
      <c r="J44" s="73" t="e">
        <f aca="false">IF($C$44=" "," ",#REF!)</f>
        <v>#REF!</v>
      </c>
      <c r="K44" s="73" t="e">
        <f aca="false">IF($C$44=" "," ",#REF!)</f>
        <v>#REF!</v>
      </c>
      <c r="L44" s="73" t="e">
        <f aca="false">IF($C$44=" "," ",#REF!)</f>
        <v>#REF!</v>
      </c>
      <c r="M44" s="73" t="e">
        <f aca="false">IF($C$44=" "," ",#REF!)</f>
        <v>#REF!</v>
      </c>
      <c r="N44" s="73" t="e">
        <f aca="false">IF($C$44=" "," ",#REF!)</f>
        <v>#REF!</v>
      </c>
      <c r="O44" s="73" t="e">
        <f aca="false">IF($C$44=" "," ",#REF!)</f>
        <v>#REF!</v>
      </c>
      <c r="P44" s="73" t="e">
        <f aca="false">IF($C$44=" "," ",#REF!)</f>
        <v>#REF!</v>
      </c>
      <c r="Q44" s="73" t="e">
        <f aca="false">IF($C$44=" "," ",#REF!)</f>
        <v>#REF!</v>
      </c>
      <c r="R44" s="73" t="e">
        <f aca="false">IF($C$44=" "," ",#REF!)</f>
        <v>#REF!</v>
      </c>
      <c r="S44" s="73" t="e">
        <f aca="false">IF($C$44=" "," ",#REF!)</f>
        <v>#REF!</v>
      </c>
      <c r="T44" s="73" t="e">
        <f aca="false">IF($C$44=" "," ",#REF!)</f>
        <v>#REF!</v>
      </c>
      <c r="U44" s="73" t="e">
        <f aca="false">IF($C$44=" "," ",#REF!)</f>
        <v>#REF!</v>
      </c>
      <c r="V44" s="73" t="e">
        <f aca="false">IF($C$44=" "," ",#REF!)</f>
        <v>#REF!</v>
      </c>
      <c r="W44" s="73" t="e">
        <f aca="false">IF($C$44=" "," ",#REF!)</f>
        <v>#REF!</v>
      </c>
      <c r="X44" s="73" t="e">
        <f aca="false">IF($C$44=" "," ",#REF!)</f>
        <v>#REF!</v>
      </c>
      <c r="Y44" s="73" t="e">
        <f aca="false">IF($C$44=" "," ",#REF!)</f>
        <v>#REF!</v>
      </c>
      <c r="Z44" s="73" t="e">
        <f aca="false">IF($C$44=" "," ",#REF!)</f>
        <v>#REF!</v>
      </c>
      <c r="AA44" s="73" t="e">
        <f aca="false">IF($C$44=" "," ",#REF!)</f>
        <v>#REF!</v>
      </c>
      <c r="AB44" s="73" t="e">
        <f aca="false">IF($C$44=" "," ",#REF!)</f>
        <v>#REF!</v>
      </c>
      <c r="AC44" s="73" t="e">
        <f aca="false">IF($C$44=" "," ",#REF!)</f>
        <v>#REF!</v>
      </c>
      <c r="AD44" s="73" t="e">
        <f aca="false">IF($C$44=" "," ",#REF!)</f>
        <v>#REF!</v>
      </c>
      <c r="AE44" s="73" t="e">
        <f aca="false">IF($C$44=" "," ",#REF!)</f>
        <v>#REF!</v>
      </c>
      <c r="AF44" s="73" t="e">
        <f aca="false">IF($C$44=" "," ",#REF!)</f>
        <v>#REF!</v>
      </c>
      <c r="AG44" s="74" t="e">
        <f aca="false">IF(B44=" "," ",COUNTIF(D44:AF45,"-")*2)</f>
        <v>#REF!</v>
      </c>
      <c r="AH44" s="75"/>
    </row>
    <row r="45" customFormat="false" ht="15" hidden="false" customHeight="false" outlineLevel="0" collapsed="false">
      <c r="A45" s="71"/>
      <c r="B45" s="72"/>
      <c r="C45" s="76" t="e">
        <f aca="false">IF(B44=" "," ","Ö")</f>
        <v>#REF!</v>
      </c>
      <c r="D45" s="73" t="e">
        <f aca="false">IF($C$45=" "," ",#REF!)</f>
        <v>#REF!</v>
      </c>
      <c r="E45" s="73" t="e">
        <f aca="false">IF($C$45=" "," ",#REF!)</f>
        <v>#REF!</v>
      </c>
      <c r="F45" s="73" t="e">
        <f aca="false">IF($C$45=" "," ",#REF!)</f>
        <v>#REF!</v>
      </c>
      <c r="G45" s="73" t="e">
        <f aca="false">IF($C$45=" "," ",#REF!)</f>
        <v>#REF!</v>
      </c>
      <c r="H45" s="73" t="e">
        <f aca="false">IF($C$45=" "," ",#REF!)</f>
        <v>#REF!</v>
      </c>
      <c r="I45" s="73" t="e">
        <f aca="false">IF($C$45=" "," ",#REF!)</f>
        <v>#REF!</v>
      </c>
      <c r="J45" s="73" t="e">
        <f aca="false">IF($C$45=" "," ",#REF!)</f>
        <v>#REF!</v>
      </c>
      <c r="K45" s="73" t="e">
        <f aca="false">IF($C$45=" "," ",#REF!)</f>
        <v>#REF!</v>
      </c>
      <c r="L45" s="73" t="e">
        <f aca="false">IF($C$45=" "," ",#REF!)</f>
        <v>#REF!</v>
      </c>
      <c r="M45" s="73" t="e">
        <f aca="false">IF($C$45=" "," ",#REF!)</f>
        <v>#REF!</v>
      </c>
      <c r="N45" s="73" t="e">
        <f aca="false">IF($C$45=" "," ",#REF!)</f>
        <v>#REF!</v>
      </c>
      <c r="O45" s="73" t="e">
        <f aca="false">IF($C$45=" "," ",#REF!)</f>
        <v>#REF!</v>
      </c>
      <c r="P45" s="73" t="e">
        <f aca="false">IF($C$45=" "," ",#REF!)</f>
        <v>#REF!</v>
      </c>
      <c r="Q45" s="73" t="e">
        <f aca="false">IF($C$45=" "," ",#REF!)</f>
        <v>#REF!</v>
      </c>
      <c r="R45" s="73" t="e">
        <f aca="false">IF($C$45=" "," ",#REF!)</f>
        <v>#REF!</v>
      </c>
      <c r="S45" s="73" t="e">
        <f aca="false">IF($C$45=" "," ",#REF!)</f>
        <v>#REF!</v>
      </c>
      <c r="T45" s="73" t="e">
        <f aca="false">IF($C$45=" "," ",#REF!)</f>
        <v>#REF!</v>
      </c>
      <c r="U45" s="73" t="e">
        <f aca="false">IF($C$45=" "," ",#REF!)</f>
        <v>#REF!</v>
      </c>
      <c r="V45" s="73" t="e">
        <f aca="false">IF($C$45=" "," ",#REF!)</f>
        <v>#REF!</v>
      </c>
      <c r="W45" s="73" t="e">
        <f aca="false">IF($C$45=" "," ",#REF!)</f>
        <v>#REF!</v>
      </c>
      <c r="X45" s="73" t="e">
        <f aca="false">IF($C$45=" "," ",#REF!)</f>
        <v>#REF!</v>
      </c>
      <c r="Y45" s="73" t="e">
        <f aca="false">IF($C$45=" "," ",#REF!)</f>
        <v>#REF!</v>
      </c>
      <c r="Z45" s="73" t="e">
        <f aca="false">IF($C$45=" "," ",#REF!)</f>
        <v>#REF!</v>
      </c>
      <c r="AA45" s="73" t="e">
        <f aca="false">IF($C$45=" "," ",#REF!)</f>
        <v>#REF!</v>
      </c>
      <c r="AB45" s="73" t="e">
        <f aca="false">IF($C$45=" "," ",#REF!)</f>
        <v>#REF!</v>
      </c>
      <c r="AC45" s="73" t="e">
        <f aca="false">IF($C$45=" "," ",#REF!)</f>
        <v>#REF!</v>
      </c>
      <c r="AD45" s="73" t="e">
        <f aca="false">IF($C$45=" "," ",#REF!)</f>
        <v>#REF!</v>
      </c>
      <c r="AE45" s="73" t="e">
        <f aca="false">IF($C$45=" "," ",#REF!)</f>
        <v>#REF!</v>
      </c>
      <c r="AF45" s="73" t="e">
        <f aca="false">IF($C$45=" "," ",#REF!)</f>
        <v>#REF!</v>
      </c>
      <c r="AG45" s="74"/>
      <c r="AH45" s="75"/>
    </row>
    <row r="46" customFormat="false" ht="15" hidden="false" customHeight="false" outlineLevel="0" collapsed="false">
      <c r="A46" s="71" t="e">
        <f aca="false">#REF!</f>
        <v>#REF!</v>
      </c>
      <c r="B46" s="72" t="e">
        <f aca="false">#REF!</f>
        <v>#REF!</v>
      </c>
      <c r="C46" s="76" t="e">
        <f aca="false">IF(B46=" "," ","S")</f>
        <v>#REF!</v>
      </c>
      <c r="D46" s="73" t="e">
        <f aca="false">IF($C$46=" "," ",#REF!)</f>
        <v>#REF!</v>
      </c>
      <c r="E46" s="73" t="e">
        <f aca="false">IF($C$46=" "," ",#REF!)</f>
        <v>#REF!</v>
      </c>
      <c r="F46" s="73" t="e">
        <f aca="false">IF($C$46=" "," ",#REF!)</f>
        <v>#REF!</v>
      </c>
      <c r="G46" s="73" t="e">
        <f aca="false">IF($C$46=" "," ",#REF!)</f>
        <v>#REF!</v>
      </c>
      <c r="H46" s="73" t="e">
        <f aca="false">IF($C$46=" "," ",#REF!)</f>
        <v>#REF!</v>
      </c>
      <c r="I46" s="73" t="e">
        <f aca="false">IF($C$46=" "," ",#REF!)</f>
        <v>#REF!</v>
      </c>
      <c r="J46" s="73" t="e">
        <f aca="false">IF($C$46=" "," ",#REF!)</f>
        <v>#REF!</v>
      </c>
      <c r="K46" s="73" t="e">
        <f aca="false">IF($C$46=" "," ",#REF!)</f>
        <v>#REF!</v>
      </c>
      <c r="L46" s="73" t="e">
        <f aca="false">IF($C$46=" "," ",#REF!)</f>
        <v>#REF!</v>
      </c>
      <c r="M46" s="73" t="e">
        <f aca="false">IF($C$46=" "," ",#REF!)</f>
        <v>#REF!</v>
      </c>
      <c r="N46" s="73" t="e">
        <f aca="false">IF($C$46=" "," ",#REF!)</f>
        <v>#REF!</v>
      </c>
      <c r="O46" s="73" t="e">
        <f aca="false">IF($C$46=" "," ",#REF!)</f>
        <v>#REF!</v>
      </c>
      <c r="P46" s="73" t="e">
        <f aca="false">IF($C$46=" "," ",#REF!)</f>
        <v>#REF!</v>
      </c>
      <c r="Q46" s="73" t="e">
        <f aca="false">IF($C$46=" "," ",#REF!)</f>
        <v>#REF!</v>
      </c>
      <c r="R46" s="73" t="e">
        <f aca="false">IF($C$46=" "," ",#REF!)</f>
        <v>#REF!</v>
      </c>
      <c r="S46" s="73" t="e">
        <f aca="false">IF($C$46=" "," ",#REF!)</f>
        <v>#REF!</v>
      </c>
      <c r="T46" s="73" t="e">
        <f aca="false">IF($C$46=" "," ",#REF!)</f>
        <v>#REF!</v>
      </c>
      <c r="U46" s="73" t="e">
        <f aca="false">IF($C$46=" "," ",#REF!)</f>
        <v>#REF!</v>
      </c>
      <c r="V46" s="73" t="e">
        <f aca="false">IF($C$46=" "," ",#REF!)</f>
        <v>#REF!</v>
      </c>
      <c r="W46" s="73" t="e">
        <f aca="false">IF($C$46=" "," ",#REF!)</f>
        <v>#REF!</v>
      </c>
      <c r="X46" s="73" t="e">
        <f aca="false">IF($C$46=" "," ",#REF!)</f>
        <v>#REF!</v>
      </c>
      <c r="Y46" s="73" t="e">
        <f aca="false">IF($C$46=" "," ",#REF!)</f>
        <v>#REF!</v>
      </c>
      <c r="Z46" s="73" t="e">
        <f aca="false">IF($C$46=" "," ",#REF!)</f>
        <v>#REF!</v>
      </c>
      <c r="AA46" s="73" t="e">
        <f aca="false">IF($C$46=" "," ",#REF!)</f>
        <v>#REF!</v>
      </c>
      <c r="AB46" s="73" t="e">
        <f aca="false">IF($C$46=" "," ",#REF!)</f>
        <v>#REF!</v>
      </c>
      <c r="AC46" s="73" t="e">
        <f aca="false">IF($C$46=" "," ",#REF!)</f>
        <v>#REF!</v>
      </c>
      <c r="AD46" s="73" t="e">
        <f aca="false">IF($C$46=" "," ",#REF!)</f>
        <v>#REF!</v>
      </c>
      <c r="AE46" s="73" t="e">
        <f aca="false">IF($C$46=" "," ",#REF!)</f>
        <v>#REF!</v>
      </c>
      <c r="AF46" s="73" t="e">
        <f aca="false">IF($C$46=" "," ",#REF!)</f>
        <v>#REF!</v>
      </c>
      <c r="AG46" s="74" t="e">
        <f aca="false">IF(B46=" "," ",COUNTIF(D46:AF47,"-")*2)</f>
        <v>#REF!</v>
      </c>
      <c r="AH46" s="75"/>
    </row>
    <row r="47" customFormat="false" ht="15" hidden="false" customHeight="false" outlineLevel="0" collapsed="false">
      <c r="A47" s="71"/>
      <c r="B47" s="72"/>
      <c r="C47" s="76" t="e">
        <f aca="false">IF(B46=" "," ","Ö")</f>
        <v>#REF!</v>
      </c>
      <c r="D47" s="73" t="e">
        <f aca="false">IF($C$47=" "," ",#REF!)</f>
        <v>#REF!</v>
      </c>
      <c r="E47" s="73" t="e">
        <f aca="false">IF($C$47=" "," ",#REF!)</f>
        <v>#REF!</v>
      </c>
      <c r="F47" s="73" t="e">
        <f aca="false">IF($C$47=" "," ",#REF!)</f>
        <v>#REF!</v>
      </c>
      <c r="G47" s="73" t="e">
        <f aca="false">IF($C$47=" "," ",#REF!)</f>
        <v>#REF!</v>
      </c>
      <c r="H47" s="73" t="e">
        <f aca="false">IF($C$47=" "," ",#REF!)</f>
        <v>#REF!</v>
      </c>
      <c r="I47" s="73" t="e">
        <f aca="false">IF($C$47=" "," ",#REF!)</f>
        <v>#REF!</v>
      </c>
      <c r="J47" s="73" t="e">
        <f aca="false">IF($C$47=" "," ",#REF!)</f>
        <v>#REF!</v>
      </c>
      <c r="K47" s="73" t="e">
        <f aca="false">IF($C$47=" "," ",#REF!)</f>
        <v>#REF!</v>
      </c>
      <c r="L47" s="73" t="e">
        <f aca="false">IF($C$47=" "," ",#REF!)</f>
        <v>#REF!</v>
      </c>
      <c r="M47" s="73" t="e">
        <f aca="false">IF($C$47=" "," ",#REF!)</f>
        <v>#REF!</v>
      </c>
      <c r="N47" s="73" t="e">
        <f aca="false">IF($C$47=" "," ",#REF!)</f>
        <v>#REF!</v>
      </c>
      <c r="O47" s="73" t="e">
        <f aca="false">IF($C$47=" "," ",#REF!)</f>
        <v>#REF!</v>
      </c>
      <c r="P47" s="73" t="e">
        <f aca="false">IF($C$47=" "," ",#REF!)</f>
        <v>#REF!</v>
      </c>
      <c r="Q47" s="73" t="e">
        <f aca="false">IF($C$47=" "," ",#REF!)</f>
        <v>#REF!</v>
      </c>
      <c r="R47" s="73" t="e">
        <f aca="false">IF($C$47=" "," ",#REF!)</f>
        <v>#REF!</v>
      </c>
      <c r="S47" s="73" t="e">
        <f aca="false">IF($C$47=" "," ",#REF!)</f>
        <v>#REF!</v>
      </c>
      <c r="T47" s="73" t="e">
        <f aca="false">IF($C$47=" "," ",#REF!)</f>
        <v>#REF!</v>
      </c>
      <c r="U47" s="73" t="e">
        <f aca="false">IF($C$47=" "," ",#REF!)</f>
        <v>#REF!</v>
      </c>
      <c r="V47" s="73" t="e">
        <f aca="false">IF($C$47=" "," ",#REF!)</f>
        <v>#REF!</v>
      </c>
      <c r="W47" s="73" t="e">
        <f aca="false">IF($C$47=" "," ",#REF!)</f>
        <v>#REF!</v>
      </c>
      <c r="X47" s="73" t="e">
        <f aca="false">IF($C$47=" "," ",#REF!)</f>
        <v>#REF!</v>
      </c>
      <c r="Y47" s="73" t="e">
        <f aca="false">IF($C$47=" "," ",#REF!)</f>
        <v>#REF!</v>
      </c>
      <c r="Z47" s="73" t="e">
        <f aca="false">IF($C$47=" "," ",#REF!)</f>
        <v>#REF!</v>
      </c>
      <c r="AA47" s="73" t="e">
        <f aca="false">IF($C$47=" "," ",#REF!)</f>
        <v>#REF!</v>
      </c>
      <c r="AB47" s="73" t="e">
        <f aca="false">IF($C$47=" "," ",#REF!)</f>
        <v>#REF!</v>
      </c>
      <c r="AC47" s="73" t="e">
        <f aca="false">IF($C$47=" "," ",#REF!)</f>
        <v>#REF!</v>
      </c>
      <c r="AD47" s="73" t="e">
        <f aca="false">IF($C$47=" "," ",#REF!)</f>
        <v>#REF!</v>
      </c>
      <c r="AE47" s="73" t="e">
        <f aca="false">IF($C$47=" "," ",#REF!)</f>
        <v>#REF!</v>
      </c>
      <c r="AF47" s="73" t="e">
        <f aca="false">IF($C$47=" "," ",#REF!)</f>
        <v>#REF!</v>
      </c>
      <c r="AG47" s="74"/>
      <c r="AH47" s="75"/>
    </row>
    <row r="48" customFormat="false" ht="15" hidden="false" customHeight="false" outlineLevel="0" collapsed="false">
      <c r="A48" s="71" t="e">
        <f aca="false">#REF!</f>
        <v>#REF!</v>
      </c>
      <c r="B48" s="72" t="e">
        <f aca="false">#REF!</f>
        <v>#REF!</v>
      </c>
      <c r="C48" s="76" t="e">
        <f aca="false">IF(B48=" "," ","S")</f>
        <v>#REF!</v>
      </c>
      <c r="D48" s="73" t="e">
        <f aca="false">IF($C$48=" "," ",#REF!)</f>
        <v>#REF!</v>
      </c>
      <c r="E48" s="73" t="e">
        <f aca="false">IF($C$48=" "," ",#REF!)</f>
        <v>#REF!</v>
      </c>
      <c r="F48" s="73" t="e">
        <f aca="false">IF($C$48=" "," ",#REF!)</f>
        <v>#REF!</v>
      </c>
      <c r="G48" s="73" t="e">
        <f aca="false">IF($C$48=" "," ",#REF!)</f>
        <v>#REF!</v>
      </c>
      <c r="H48" s="73" t="e">
        <f aca="false">IF($C$48=" "," ",#REF!)</f>
        <v>#REF!</v>
      </c>
      <c r="I48" s="73" t="e">
        <f aca="false">IF($C$48=" "," ",#REF!)</f>
        <v>#REF!</v>
      </c>
      <c r="J48" s="73" t="e">
        <f aca="false">IF($C$48=" "," ",#REF!)</f>
        <v>#REF!</v>
      </c>
      <c r="K48" s="73" t="e">
        <f aca="false">IF($C$48=" "," ",#REF!)</f>
        <v>#REF!</v>
      </c>
      <c r="L48" s="73" t="e">
        <f aca="false">IF($C$48=" "," ",#REF!)</f>
        <v>#REF!</v>
      </c>
      <c r="M48" s="73" t="e">
        <f aca="false">IF($C$48=" "," ",#REF!)</f>
        <v>#REF!</v>
      </c>
      <c r="N48" s="73" t="e">
        <f aca="false">IF($C$48=" "," ",#REF!)</f>
        <v>#REF!</v>
      </c>
      <c r="O48" s="73" t="e">
        <f aca="false">IF($C$48=" "," ",#REF!)</f>
        <v>#REF!</v>
      </c>
      <c r="P48" s="73" t="e">
        <f aca="false">IF($C$48=" "," ",#REF!)</f>
        <v>#REF!</v>
      </c>
      <c r="Q48" s="73" t="e">
        <f aca="false">IF($C$48=" "," ",#REF!)</f>
        <v>#REF!</v>
      </c>
      <c r="R48" s="73" t="e">
        <f aca="false">IF($C$48=" "," ",#REF!)</f>
        <v>#REF!</v>
      </c>
      <c r="S48" s="73" t="e">
        <f aca="false">IF($C$48=" "," ",#REF!)</f>
        <v>#REF!</v>
      </c>
      <c r="T48" s="73" t="e">
        <f aca="false">IF($C$48=" "," ",#REF!)</f>
        <v>#REF!</v>
      </c>
      <c r="U48" s="73" t="e">
        <f aca="false">IF($C$48=" "," ",#REF!)</f>
        <v>#REF!</v>
      </c>
      <c r="V48" s="73" t="e">
        <f aca="false">IF($C$48=" "," ",#REF!)</f>
        <v>#REF!</v>
      </c>
      <c r="W48" s="73" t="e">
        <f aca="false">IF($C$48=" "," ",#REF!)</f>
        <v>#REF!</v>
      </c>
      <c r="X48" s="73" t="e">
        <f aca="false">IF($C$48=" "," ",#REF!)</f>
        <v>#REF!</v>
      </c>
      <c r="Y48" s="73" t="e">
        <f aca="false">IF($C$48=" "," ",#REF!)</f>
        <v>#REF!</v>
      </c>
      <c r="Z48" s="73" t="e">
        <f aca="false">IF($C$48=" "," ",#REF!)</f>
        <v>#REF!</v>
      </c>
      <c r="AA48" s="73" t="e">
        <f aca="false">IF($C$48=" "," ",#REF!)</f>
        <v>#REF!</v>
      </c>
      <c r="AB48" s="73" t="e">
        <f aca="false">IF($C$48=" "," ",#REF!)</f>
        <v>#REF!</v>
      </c>
      <c r="AC48" s="73" t="e">
        <f aca="false">IF($C$48=" "," ",#REF!)</f>
        <v>#REF!</v>
      </c>
      <c r="AD48" s="73" t="e">
        <f aca="false">IF($C$48=" "," ",#REF!)</f>
        <v>#REF!</v>
      </c>
      <c r="AE48" s="73" t="e">
        <f aca="false">IF($C$48=" "," ",#REF!)</f>
        <v>#REF!</v>
      </c>
      <c r="AF48" s="73" t="e">
        <f aca="false">IF($C$48=" "," ",#REF!)</f>
        <v>#REF!</v>
      </c>
      <c r="AG48" s="74" t="e">
        <f aca="false">IF(B48=" "," ",COUNTIF(D48:AF49,"-")*2)</f>
        <v>#REF!</v>
      </c>
      <c r="AH48" s="75"/>
    </row>
    <row r="49" customFormat="false" ht="15" hidden="false" customHeight="false" outlineLevel="0" collapsed="false">
      <c r="A49" s="71"/>
      <c r="B49" s="72"/>
      <c r="C49" s="76" t="e">
        <f aca="false">IF(B48=" "," ","Ö")</f>
        <v>#REF!</v>
      </c>
      <c r="D49" s="73" t="e">
        <f aca="false">IF($C$49=" "," ",#REF!)</f>
        <v>#REF!</v>
      </c>
      <c r="E49" s="73" t="e">
        <f aca="false">IF($C$49=" "," ",#REF!)</f>
        <v>#REF!</v>
      </c>
      <c r="F49" s="73" t="e">
        <f aca="false">IF($C$49=" "," ",#REF!)</f>
        <v>#REF!</v>
      </c>
      <c r="G49" s="73" t="e">
        <f aca="false">IF($C$49=" "," ",#REF!)</f>
        <v>#REF!</v>
      </c>
      <c r="H49" s="73" t="e">
        <f aca="false">IF($C$49=" "," ",#REF!)</f>
        <v>#REF!</v>
      </c>
      <c r="I49" s="73" t="e">
        <f aca="false">IF($C$49=" "," ",#REF!)</f>
        <v>#REF!</v>
      </c>
      <c r="J49" s="73" t="e">
        <f aca="false">IF($C$49=" "," ",#REF!)</f>
        <v>#REF!</v>
      </c>
      <c r="K49" s="73" t="e">
        <f aca="false">IF($C$49=" "," ",#REF!)</f>
        <v>#REF!</v>
      </c>
      <c r="L49" s="73" t="e">
        <f aca="false">IF($C$49=" "," ",#REF!)</f>
        <v>#REF!</v>
      </c>
      <c r="M49" s="73" t="e">
        <f aca="false">IF($C$49=" "," ",#REF!)</f>
        <v>#REF!</v>
      </c>
      <c r="N49" s="73" t="e">
        <f aca="false">IF($C$49=" "," ",#REF!)</f>
        <v>#REF!</v>
      </c>
      <c r="O49" s="73" t="e">
        <f aca="false">IF($C$49=" "," ",#REF!)</f>
        <v>#REF!</v>
      </c>
      <c r="P49" s="73" t="e">
        <f aca="false">IF($C$49=" "," ",#REF!)</f>
        <v>#REF!</v>
      </c>
      <c r="Q49" s="73" t="e">
        <f aca="false">IF($C$49=" "," ",#REF!)</f>
        <v>#REF!</v>
      </c>
      <c r="R49" s="73" t="e">
        <f aca="false">IF($C$49=" "," ",#REF!)</f>
        <v>#REF!</v>
      </c>
      <c r="S49" s="73" t="e">
        <f aca="false">IF($C$49=" "," ",#REF!)</f>
        <v>#REF!</v>
      </c>
      <c r="T49" s="73" t="e">
        <f aca="false">IF($C$49=" "," ",#REF!)</f>
        <v>#REF!</v>
      </c>
      <c r="U49" s="73" t="e">
        <f aca="false">IF($C$49=" "," ",#REF!)</f>
        <v>#REF!</v>
      </c>
      <c r="V49" s="73" t="e">
        <f aca="false">IF($C$49=" "," ",#REF!)</f>
        <v>#REF!</v>
      </c>
      <c r="W49" s="73" t="e">
        <f aca="false">IF($C$49=" "," ",#REF!)</f>
        <v>#REF!</v>
      </c>
      <c r="X49" s="73" t="e">
        <f aca="false">IF($C$49=" "," ",#REF!)</f>
        <v>#REF!</v>
      </c>
      <c r="Y49" s="73" t="e">
        <f aca="false">IF($C$49=" "," ",#REF!)</f>
        <v>#REF!</v>
      </c>
      <c r="Z49" s="73" t="e">
        <f aca="false">IF($C$49=" "," ",#REF!)</f>
        <v>#REF!</v>
      </c>
      <c r="AA49" s="73" t="e">
        <f aca="false">IF($C$49=" "," ",#REF!)</f>
        <v>#REF!</v>
      </c>
      <c r="AB49" s="73" t="e">
        <f aca="false">IF($C$49=" "," ",#REF!)</f>
        <v>#REF!</v>
      </c>
      <c r="AC49" s="73" t="e">
        <f aca="false">IF($C$49=" "," ",#REF!)</f>
        <v>#REF!</v>
      </c>
      <c r="AD49" s="73" t="e">
        <f aca="false">IF($C$49=" "," ",#REF!)</f>
        <v>#REF!</v>
      </c>
      <c r="AE49" s="73" t="e">
        <f aca="false">IF($C$49=" "," ",#REF!)</f>
        <v>#REF!</v>
      </c>
      <c r="AF49" s="73" t="e">
        <f aca="false">IF($C$49=" "," ",#REF!)</f>
        <v>#REF!</v>
      </c>
      <c r="AG49" s="74"/>
      <c r="AH49" s="75"/>
    </row>
    <row r="50" customFormat="false" ht="15" hidden="false" customHeight="false" outlineLevel="0" collapsed="false">
      <c r="A50" s="71" t="e">
        <f aca="false">#REF!</f>
        <v>#REF!</v>
      </c>
      <c r="B50" s="72" t="e">
        <f aca="false">#REF!</f>
        <v>#REF!</v>
      </c>
      <c r="C50" s="76" t="e">
        <f aca="false">IF(B50=" "," ","S")</f>
        <v>#REF!</v>
      </c>
      <c r="D50" s="73" t="e">
        <f aca="false">IF($C$50=" "," ",#REF!)</f>
        <v>#REF!</v>
      </c>
      <c r="E50" s="73" t="e">
        <f aca="false">IF($C$50=" "," ",#REF!)</f>
        <v>#REF!</v>
      </c>
      <c r="F50" s="73" t="e">
        <f aca="false">IF($C$50=" "," ",#REF!)</f>
        <v>#REF!</v>
      </c>
      <c r="G50" s="73" t="e">
        <f aca="false">IF($C$50=" "," ",#REF!)</f>
        <v>#REF!</v>
      </c>
      <c r="H50" s="73" t="e">
        <f aca="false">IF($C$50=" "," ",#REF!)</f>
        <v>#REF!</v>
      </c>
      <c r="I50" s="73" t="e">
        <f aca="false">IF($C$50=" "," ",#REF!)</f>
        <v>#REF!</v>
      </c>
      <c r="J50" s="73" t="e">
        <f aca="false">IF($C$50=" "," ",#REF!)</f>
        <v>#REF!</v>
      </c>
      <c r="K50" s="73" t="e">
        <f aca="false">IF($C$50=" "," ",#REF!)</f>
        <v>#REF!</v>
      </c>
      <c r="L50" s="73" t="e">
        <f aca="false">IF($C$50=" "," ",#REF!)</f>
        <v>#REF!</v>
      </c>
      <c r="M50" s="73" t="e">
        <f aca="false">IF($C$50=" "," ",#REF!)</f>
        <v>#REF!</v>
      </c>
      <c r="N50" s="73" t="e">
        <f aca="false">IF($C$50=" "," ",#REF!)</f>
        <v>#REF!</v>
      </c>
      <c r="O50" s="73" t="e">
        <f aca="false">IF($C$50=" "," ",#REF!)</f>
        <v>#REF!</v>
      </c>
      <c r="P50" s="73" t="e">
        <f aca="false">IF($C$50=" "," ",#REF!)</f>
        <v>#REF!</v>
      </c>
      <c r="Q50" s="73" t="e">
        <f aca="false">IF($C$50=" "," ",#REF!)</f>
        <v>#REF!</v>
      </c>
      <c r="R50" s="73" t="e">
        <f aca="false">IF($C$50=" "," ",#REF!)</f>
        <v>#REF!</v>
      </c>
      <c r="S50" s="73" t="e">
        <f aca="false">IF($C$50=" "," ",#REF!)</f>
        <v>#REF!</v>
      </c>
      <c r="T50" s="73" t="e">
        <f aca="false">IF($C$50=" "," ",#REF!)</f>
        <v>#REF!</v>
      </c>
      <c r="U50" s="73" t="e">
        <f aca="false">IF($C$50=" "," ",#REF!)</f>
        <v>#REF!</v>
      </c>
      <c r="V50" s="73" t="e">
        <f aca="false">IF($C$50=" "," ",#REF!)</f>
        <v>#REF!</v>
      </c>
      <c r="W50" s="73" t="e">
        <f aca="false">IF($C$50=" "," ",#REF!)</f>
        <v>#REF!</v>
      </c>
      <c r="X50" s="73" t="e">
        <f aca="false">IF($C$50=" "," ",#REF!)</f>
        <v>#REF!</v>
      </c>
      <c r="Y50" s="73" t="e">
        <f aca="false">IF($C$50=" "," ",#REF!)</f>
        <v>#REF!</v>
      </c>
      <c r="Z50" s="73" t="e">
        <f aca="false">IF($C$50=" "," ",#REF!)</f>
        <v>#REF!</v>
      </c>
      <c r="AA50" s="73" t="e">
        <f aca="false">IF($C$50=" "," ",#REF!)</f>
        <v>#REF!</v>
      </c>
      <c r="AB50" s="73" t="e">
        <f aca="false">IF($C$50=" "," ",#REF!)</f>
        <v>#REF!</v>
      </c>
      <c r="AC50" s="73" t="e">
        <f aca="false">IF($C$50=" "," ",#REF!)</f>
        <v>#REF!</v>
      </c>
      <c r="AD50" s="73" t="e">
        <f aca="false">IF($C$50=" "," ",#REF!)</f>
        <v>#REF!</v>
      </c>
      <c r="AE50" s="73" t="e">
        <f aca="false">IF($C$50=" "," ",#REF!)</f>
        <v>#REF!</v>
      </c>
      <c r="AF50" s="73" t="e">
        <f aca="false">IF($C$50=" "," ",#REF!)</f>
        <v>#REF!</v>
      </c>
      <c r="AG50" s="74" t="e">
        <f aca="false">IF(B50=" "," ",COUNTIF(D50:AF51,"-")*2)</f>
        <v>#REF!</v>
      </c>
      <c r="AH50" s="75"/>
    </row>
    <row r="51" customFormat="false" ht="15" hidden="false" customHeight="false" outlineLevel="0" collapsed="false">
      <c r="A51" s="71"/>
      <c r="B51" s="72"/>
      <c r="C51" s="76" t="e">
        <f aca="false">IF(B50=" "," ","Ö")</f>
        <v>#REF!</v>
      </c>
      <c r="D51" s="73" t="e">
        <f aca="false">IF($C$51=" "," ",#REF!)</f>
        <v>#REF!</v>
      </c>
      <c r="E51" s="73" t="e">
        <f aca="false">IF($C$51=" "," ",#REF!)</f>
        <v>#REF!</v>
      </c>
      <c r="F51" s="73" t="e">
        <f aca="false">IF($C$51=" "," ",#REF!)</f>
        <v>#REF!</v>
      </c>
      <c r="G51" s="73" t="e">
        <f aca="false">IF($C$51=" "," ",#REF!)</f>
        <v>#REF!</v>
      </c>
      <c r="H51" s="73" t="e">
        <f aca="false">IF($C$51=" "," ",#REF!)</f>
        <v>#REF!</v>
      </c>
      <c r="I51" s="73" t="e">
        <f aca="false">IF($C$51=" "," ",#REF!)</f>
        <v>#REF!</v>
      </c>
      <c r="J51" s="73" t="e">
        <f aca="false">IF($C$51=" "," ",#REF!)</f>
        <v>#REF!</v>
      </c>
      <c r="K51" s="73" t="e">
        <f aca="false">IF($C$51=" "," ",#REF!)</f>
        <v>#REF!</v>
      </c>
      <c r="L51" s="73" t="e">
        <f aca="false">IF($C$51=" "," ",#REF!)</f>
        <v>#REF!</v>
      </c>
      <c r="M51" s="73" t="e">
        <f aca="false">IF($C$51=" "," ",#REF!)</f>
        <v>#REF!</v>
      </c>
      <c r="N51" s="73" t="e">
        <f aca="false">IF($C$51=" "," ",#REF!)</f>
        <v>#REF!</v>
      </c>
      <c r="O51" s="73" t="e">
        <f aca="false">IF($C$51=" "," ",#REF!)</f>
        <v>#REF!</v>
      </c>
      <c r="P51" s="73" t="e">
        <f aca="false">IF($C$51=" "," ",#REF!)</f>
        <v>#REF!</v>
      </c>
      <c r="Q51" s="73" t="e">
        <f aca="false">IF($C$51=" "," ",#REF!)</f>
        <v>#REF!</v>
      </c>
      <c r="R51" s="73" t="e">
        <f aca="false">IF($C$51=" "," ",#REF!)</f>
        <v>#REF!</v>
      </c>
      <c r="S51" s="73" t="e">
        <f aca="false">IF($C$51=" "," ",#REF!)</f>
        <v>#REF!</v>
      </c>
      <c r="T51" s="73" t="e">
        <f aca="false">IF($C$51=" "," ",#REF!)</f>
        <v>#REF!</v>
      </c>
      <c r="U51" s="73" t="e">
        <f aca="false">IF($C$51=" "," ",#REF!)</f>
        <v>#REF!</v>
      </c>
      <c r="V51" s="73" t="e">
        <f aca="false">IF($C$51=" "," ",#REF!)</f>
        <v>#REF!</v>
      </c>
      <c r="W51" s="73" t="e">
        <f aca="false">IF($C$51=" "," ",#REF!)</f>
        <v>#REF!</v>
      </c>
      <c r="X51" s="73" t="e">
        <f aca="false">IF($C$51=" "," ",#REF!)</f>
        <v>#REF!</v>
      </c>
      <c r="Y51" s="73" t="e">
        <f aca="false">IF($C$51=" "," ",#REF!)</f>
        <v>#REF!</v>
      </c>
      <c r="Z51" s="73" t="e">
        <f aca="false">IF($C$51=" "," ",#REF!)</f>
        <v>#REF!</v>
      </c>
      <c r="AA51" s="73" t="e">
        <f aca="false">IF($C$51=" "," ",#REF!)</f>
        <v>#REF!</v>
      </c>
      <c r="AB51" s="73" t="e">
        <f aca="false">IF($C$51=" "," ",#REF!)</f>
        <v>#REF!</v>
      </c>
      <c r="AC51" s="73" t="e">
        <f aca="false">IF($C$51=" "," ",#REF!)</f>
        <v>#REF!</v>
      </c>
      <c r="AD51" s="73" t="e">
        <f aca="false">IF($C$51=" "," ",#REF!)</f>
        <v>#REF!</v>
      </c>
      <c r="AE51" s="73" t="e">
        <f aca="false">IF($C$51=" "," ",#REF!)</f>
        <v>#REF!</v>
      </c>
      <c r="AF51" s="73" t="e">
        <f aca="false">IF($C$51=" "," ",#REF!)</f>
        <v>#REF!</v>
      </c>
      <c r="AG51" s="74"/>
      <c r="AH51" s="75"/>
    </row>
    <row r="52" customFormat="false" ht="15" hidden="false" customHeight="false" outlineLevel="0" collapsed="false">
      <c r="A52" s="71" t="e">
        <f aca="false">#REF!</f>
        <v>#REF!</v>
      </c>
      <c r="B52" s="72" t="e">
        <f aca="false">#REF!</f>
        <v>#REF!</v>
      </c>
      <c r="C52" s="76" t="e">
        <f aca="false">IF(B52=" "," ","S")</f>
        <v>#REF!</v>
      </c>
      <c r="D52" s="73" t="e">
        <f aca="false">IF($C$52=" "," ",#REF!)</f>
        <v>#REF!</v>
      </c>
      <c r="E52" s="73" t="e">
        <f aca="false">IF($C$52=" "," ",#REF!)</f>
        <v>#REF!</v>
      </c>
      <c r="F52" s="73" t="e">
        <f aca="false">IF($C$52=" "," ",#REF!)</f>
        <v>#REF!</v>
      </c>
      <c r="G52" s="73" t="e">
        <f aca="false">IF($C$52=" "," ",#REF!)</f>
        <v>#REF!</v>
      </c>
      <c r="H52" s="73" t="e">
        <f aca="false">IF($C$52=" "," ",#REF!)</f>
        <v>#REF!</v>
      </c>
      <c r="I52" s="73" t="e">
        <f aca="false">IF($C$52=" "," ",#REF!)</f>
        <v>#REF!</v>
      </c>
      <c r="J52" s="73" t="e">
        <f aca="false">IF($C$52=" "," ",#REF!)</f>
        <v>#REF!</v>
      </c>
      <c r="K52" s="73" t="e">
        <f aca="false">IF($C$52=" "," ",#REF!)</f>
        <v>#REF!</v>
      </c>
      <c r="L52" s="73" t="e">
        <f aca="false">IF($C$52=" "," ",#REF!)</f>
        <v>#REF!</v>
      </c>
      <c r="M52" s="73" t="e">
        <f aca="false">IF($C$52=" "," ",#REF!)</f>
        <v>#REF!</v>
      </c>
      <c r="N52" s="73" t="e">
        <f aca="false">IF($C$52=" "," ",#REF!)</f>
        <v>#REF!</v>
      </c>
      <c r="O52" s="73" t="e">
        <f aca="false">IF($C$52=" "," ",#REF!)</f>
        <v>#REF!</v>
      </c>
      <c r="P52" s="73" t="e">
        <f aca="false">IF($C$52=" "," ",#REF!)</f>
        <v>#REF!</v>
      </c>
      <c r="Q52" s="73" t="e">
        <f aca="false">IF($C$52=" "," ",#REF!)</f>
        <v>#REF!</v>
      </c>
      <c r="R52" s="73" t="e">
        <f aca="false">IF($C$52=" "," ",#REF!)</f>
        <v>#REF!</v>
      </c>
      <c r="S52" s="73" t="e">
        <f aca="false">IF($C$52=" "," ",#REF!)</f>
        <v>#REF!</v>
      </c>
      <c r="T52" s="73" t="e">
        <f aca="false">IF($C$52=" "," ",#REF!)</f>
        <v>#REF!</v>
      </c>
      <c r="U52" s="73" t="e">
        <f aca="false">IF($C$52=" "," ",#REF!)</f>
        <v>#REF!</v>
      </c>
      <c r="V52" s="73" t="e">
        <f aca="false">IF($C$52=" "," ",#REF!)</f>
        <v>#REF!</v>
      </c>
      <c r="W52" s="73" t="e">
        <f aca="false">IF($C$52=" "," ",#REF!)</f>
        <v>#REF!</v>
      </c>
      <c r="X52" s="73" t="e">
        <f aca="false">IF($C$52=" "," ",#REF!)</f>
        <v>#REF!</v>
      </c>
      <c r="Y52" s="73" t="e">
        <f aca="false">IF($C$52=" "," ",#REF!)</f>
        <v>#REF!</v>
      </c>
      <c r="Z52" s="73" t="e">
        <f aca="false">IF($C$52=" "," ",#REF!)</f>
        <v>#REF!</v>
      </c>
      <c r="AA52" s="73" t="e">
        <f aca="false">IF($C$52=" "," ",#REF!)</f>
        <v>#REF!</v>
      </c>
      <c r="AB52" s="73" t="e">
        <f aca="false">IF($C$52=" "," ",#REF!)</f>
        <v>#REF!</v>
      </c>
      <c r="AC52" s="73" t="e">
        <f aca="false">IF($C$52=" "," ",#REF!)</f>
        <v>#REF!</v>
      </c>
      <c r="AD52" s="73" t="e">
        <f aca="false">IF($C$52=" "," ",#REF!)</f>
        <v>#REF!</v>
      </c>
      <c r="AE52" s="73" t="e">
        <f aca="false">IF($C$52=" "," ",#REF!)</f>
        <v>#REF!</v>
      </c>
      <c r="AF52" s="73" t="e">
        <f aca="false">IF($C$52=" "," ",#REF!)</f>
        <v>#REF!</v>
      </c>
      <c r="AG52" s="74" t="e">
        <f aca="false">IF(B52=" "," ",COUNTIF(D52:AF53,"-")*2)</f>
        <v>#REF!</v>
      </c>
      <c r="AH52" s="75"/>
    </row>
    <row r="53" customFormat="false" ht="15" hidden="false" customHeight="false" outlineLevel="0" collapsed="false">
      <c r="A53" s="71"/>
      <c r="B53" s="72"/>
      <c r="C53" s="76" t="e">
        <f aca="false">IF(B52=" "," ","Ö")</f>
        <v>#REF!</v>
      </c>
      <c r="D53" s="73" t="e">
        <f aca="false">IF($C$53=" "," ",#REF!)</f>
        <v>#REF!</v>
      </c>
      <c r="E53" s="73" t="e">
        <f aca="false">IF($C$53=" "," ",#REF!)</f>
        <v>#REF!</v>
      </c>
      <c r="F53" s="73" t="e">
        <f aca="false">IF($C$53=" "," ",#REF!)</f>
        <v>#REF!</v>
      </c>
      <c r="G53" s="73" t="e">
        <f aca="false">IF($C$53=" "," ",#REF!)</f>
        <v>#REF!</v>
      </c>
      <c r="H53" s="73" t="e">
        <f aca="false">IF($C$53=" "," ",#REF!)</f>
        <v>#REF!</v>
      </c>
      <c r="I53" s="73" t="e">
        <f aca="false">IF($C$53=" "," ",#REF!)</f>
        <v>#REF!</v>
      </c>
      <c r="J53" s="73" t="e">
        <f aca="false">IF($C$53=" "," ",#REF!)</f>
        <v>#REF!</v>
      </c>
      <c r="K53" s="73" t="e">
        <f aca="false">IF($C$53=" "," ",#REF!)</f>
        <v>#REF!</v>
      </c>
      <c r="L53" s="73" t="e">
        <f aca="false">IF($C$53=" "," ",#REF!)</f>
        <v>#REF!</v>
      </c>
      <c r="M53" s="73" t="e">
        <f aca="false">IF($C$53=" "," ",#REF!)</f>
        <v>#REF!</v>
      </c>
      <c r="N53" s="73" t="e">
        <f aca="false">IF($C$53=" "," ",#REF!)</f>
        <v>#REF!</v>
      </c>
      <c r="O53" s="73" t="e">
        <f aca="false">IF($C$53=" "," ",#REF!)</f>
        <v>#REF!</v>
      </c>
      <c r="P53" s="73" t="e">
        <f aca="false">IF($C$53=" "," ",#REF!)</f>
        <v>#REF!</v>
      </c>
      <c r="Q53" s="73" t="e">
        <f aca="false">IF($C$53=" "," ",#REF!)</f>
        <v>#REF!</v>
      </c>
      <c r="R53" s="73" t="e">
        <f aca="false">IF($C$53=" "," ",#REF!)</f>
        <v>#REF!</v>
      </c>
      <c r="S53" s="73" t="e">
        <f aca="false">IF($C$53=" "," ",#REF!)</f>
        <v>#REF!</v>
      </c>
      <c r="T53" s="73" t="e">
        <f aca="false">IF($C$53=" "," ",#REF!)</f>
        <v>#REF!</v>
      </c>
      <c r="U53" s="73" t="e">
        <f aca="false">IF($C$53=" "," ",#REF!)</f>
        <v>#REF!</v>
      </c>
      <c r="V53" s="73" t="e">
        <f aca="false">IF($C$53=" "," ",#REF!)</f>
        <v>#REF!</v>
      </c>
      <c r="W53" s="73" t="e">
        <f aca="false">IF($C$53=" "," ",#REF!)</f>
        <v>#REF!</v>
      </c>
      <c r="X53" s="73" t="e">
        <f aca="false">IF($C$53=" "," ",#REF!)</f>
        <v>#REF!</v>
      </c>
      <c r="Y53" s="73" t="e">
        <f aca="false">IF($C$53=" "," ",#REF!)</f>
        <v>#REF!</v>
      </c>
      <c r="Z53" s="73" t="e">
        <f aca="false">IF($C$53=" "," ",#REF!)</f>
        <v>#REF!</v>
      </c>
      <c r="AA53" s="73" t="e">
        <f aca="false">IF($C$53=" "," ",#REF!)</f>
        <v>#REF!</v>
      </c>
      <c r="AB53" s="73" t="e">
        <f aca="false">IF($C$53=" "," ",#REF!)</f>
        <v>#REF!</v>
      </c>
      <c r="AC53" s="73" t="e">
        <f aca="false">IF($C$53=" "," ",#REF!)</f>
        <v>#REF!</v>
      </c>
      <c r="AD53" s="73" t="e">
        <f aca="false">IF($C$53=" "," ",#REF!)</f>
        <v>#REF!</v>
      </c>
      <c r="AE53" s="73" t="e">
        <f aca="false">IF($C$53=" "," ",#REF!)</f>
        <v>#REF!</v>
      </c>
      <c r="AF53" s="73" t="e">
        <f aca="false">IF($C$53=" "," ",#REF!)</f>
        <v>#REF!</v>
      </c>
      <c r="AG53" s="74"/>
      <c r="AH53" s="75"/>
    </row>
    <row r="54" customFormat="false" ht="372.75" hidden="false" customHeight="true" outlineLevel="0" collapsed="false">
      <c r="A54" s="77" t="s">
        <v>35</v>
      </c>
      <c r="B54" s="77"/>
      <c r="C54" s="76"/>
      <c r="D54" s="78" t="e">
        <f aca="false">PLAN!E5&amp;","&amp;plan!#ref!</f>
        <v>#NAME?</v>
      </c>
      <c r="E54" s="78" t="e">
        <f aca="false">PLAN!E6&amp;","&amp;plan!#ref!</f>
        <v>#NAME?</v>
      </c>
      <c r="F54" s="78" t="e">
        <f aca="false">PLAN!E7&amp;","&amp;plan!#ref!</f>
        <v>#NAME?</v>
      </c>
      <c r="G54" s="78" t="str">
        <f aca="false">PLAN!E8</f>
        <v>KARAR VE DÖNGÜ YAPILARI 2.1. KARAR İFADELERI 2.1.1. Karşılaştırma Operatörleri 2.1.2. if Yapısı  2.1.3. ifelse Yapısı</v>
      </c>
      <c r="H54" s="78" t="str">
        <f aca="false">PLAN!E9</f>
        <v>2.1.4. else if Yapısı 2.1.5. İç İçe Şart İfadeleri 2.1.6. SwitchCase 2.2. MANTIKSAL OPERATÖRLER 2.2.1. AND(&amp;&amp;) Operatörü 2.2.2. OR(||) Operatörü 2.2.3. Mantıksal Operatör Önceliği 2.2.4. NOT(!) Operatörü</v>
      </c>
      <c r="I54" s="78" t="e">
        <f aca="false">PLAN!E10&amp;","&amp;plan!#ref!</f>
        <v>#NAME?</v>
      </c>
      <c r="J54" s="78" t="e">
        <f aca="false">PLAN!E11&amp;","&amp;plan!#ref!</f>
        <v>#NAME?</v>
      </c>
      <c r="K54" s="78" t="e">
        <f aca="false">PLAN!E12&amp;","&amp;plan!#ref!</f>
        <v>#NAME?</v>
      </c>
      <c r="L54" s="78" t="str">
        <f aca="false">PLAN!E13</f>
        <v>3.3. KAPSÜLLEME, ALANLAR VE ÖZELLIKLER (ENCAPSULATION, FIELDS, PROPERTIES) 3.4. ERIŞIM BELIRLEYICILER (ACCESS MODIFIERS)</v>
      </c>
      <c r="M54" s="79" t="str">
        <f aca="false">PLAN!E14</f>
        <v>3.5. ALANLAR (FIELDS) 3.6. ÖZELLIKLER (PROPERTIES) 3.6.1. Sadece Okunabilir Özellikler 3.6.2. Sadece Yazılabilir Özellikler</v>
      </c>
      <c r="N54" s="78" t="e">
        <f aca="false">plan!#ref!</f>
        <v>#NAME?</v>
      </c>
      <c r="O54" s="78" t="e">
        <f aca="false">plan!#ref!&amp;","&amp;plan!#ref!</f>
        <v>#NAME?</v>
      </c>
      <c r="P54" s="78" t="e">
        <f aca="false">plan!#ref!</f>
        <v>#NAME?</v>
      </c>
      <c r="Q54" s="78" t="e">
        <f aca="false">plan!#ref!&amp;","&amp;plan!#ref!&amp;","&amp;plan!#ref!</f>
        <v>#NAME?</v>
      </c>
      <c r="R54" s="78" t="e">
        <f aca="false">plan!#ref!&amp;","&amp;plan!#ref!</f>
        <v>#NAME?</v>
      </c>
      <c r="S54" s="78" t="e">
        <f aca="false">plan!#ref!&amp;","&amp;plan!#ref!</f>
        <v>#NAME?</v>
      </c>
      <c r="T54" s="78" t="e">
        <f aca="false">plan!#ref!</f>
        <v>#NAME?</v>
      </c>
      <c r="U54" s="78" t="e">
        <f aca="false">plan!#ref!</f>
        <v>#NAME?</v>
      </c>
      <c r="V54" s="78" t="e">
        <f aca="false">plan!#ref!</f>
        <v>#NAME?</v>
      </c>
      <c r="W54" s="78" t="e">
        <f aca="false">plan!#ref!</f>
        <v>#NAME?</v>
      </c>
      <c r="X54" s="78" t="e">
        <f aca="false">plan!#ref!</f>
        <v>#NAME?</v>
      </c>
      <c r="Y54" s="78" t="e">
        <f aca="false">plan!#ref!</f>
        <v>#NAME?</v>
      </c>
      <c r="Z54" s="78" t="e">
        <f aca="false">plan!#ref!</f>
        <v>#NAME?</v>
      </c>
      <c r="AA54" s="78" t="e">
        <f aca="false">plan!#ref!</f>
        <v>#NAME?</v>
      </c>
      <c r="AB54" s="78" t="e">
        <f aca="false">plan!#ref!&amp;","&amp;plan!#ref!&amp;","&amp;plan!#ref!</f>
        <v>#NAME?</v>
      </c>
      <c r="AC54" s="78" t="e">
        <f aca="false">plan!#ref!&amp;","&amp;plan!#ref!</f>
        <v>#NAME?</v>
      </c>
      <c r="AD54" s="78" t="e">
        <f aca="false">plan!#ref!&amp;","&amp;plan!#ref!&amp;","&amp;plan!#ref!&amp;","&amp;plan!#ref!</f>
        <v>#NAME?</v>
      </c>
      <c r="AE54" s="78" t="e">
        <f aca="false">plan!#ref!&amp;","&amp;plan!#ref!&amp;","&amp;plan!#ref!</f>
        <v>#NAME?</v>
      </c>
      <c r="AF54" s="78" t="e">
        <f aca="false">plan!#ref!</f>
        <v>#NAME?</v>
      </c>
      <c r="AG54" s="76"/>
      <c r="AH54" s="80"/>
    </row>
    <row r="55" customFormat="false" ht="44.25" hidden="false" customHeight="true" outlineLevel="0" collapsed="false">
      <c r="A55" s="81" t="s">
        <v>36</v>
      </c>
      <c r="B55" s="81"/>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80"/>
    </row>
    <row r="56" customFormat="false" ht="39.75" hidden="false" customHeight="true" outlineLevel="0" collapsed="false">
      <c r="A56" s="82" t="s">
        <v>37</v>
      </c>
      <c r="B56" s="82"/>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4"/>
    </row>
  </sheetData>
  <mergeCells count="101">
    <mergeCell ref="A1:AH1"/>
    <mergeCell ref="A2:AH2"/>
    <mergeCell ref="A3:B3"/>
    <mergeCell ref="N3:AH3"/>
    <mergeCell ref="A4:B4"/>
    <mergeCell ref="A5:B5"/>
    <mergeCell ref="A8:A9"/>
    <mergeCell ref="B8:B9"/>
    <mergeCell ref="AG8:AG9"/>
    <mergeCell ref="AH8:AH9"/>
    <mergeCell ref="A10:A11"/>
    <mergeCell ref="B10:B11"/>
    <mergeCell ref="AG10:AG11"/>
    <mergeCell ref="AH10:AH11"/>
    <mergeCell ref="A12:A13"/>
    <mergeCell ref="B12:B13"/>
    <mergeCell ref="AG12:AG13"/>
    <mergeCell ref="AH12:AH13"/>
    <mergeCell ref="A14:A15"/>
    <mergeCell ref="B14:B15"/>
    <mergeCell ref="AG14:AG15"/>
    <mergeCell ref="AH14:AH15"/>
    <mergeCell ref="A16:A17"/>
    <mergeCell ref="B16:B17"/>
    <mergeCell ref="AG16:AG17"/>
    <mergeCell ref="AH16:AH17"/>
    <mergeCell ref="A18:A19"/>
    <mergeCell ref="B18:B19"/>
    <mergeCell ref="AG18:AG19"/>
    <mergeCell ref="AH18:AH19"/>
    <mergeCell ref="A20:A21"/>
    <mergeCell ref="B20:B21"/>
    <mergeCell ref="AG20:AG21"/>
    <mergeCell ref="AH20:AH21"/>
    <mergeCell ref="A22:A23"/>
    <mergeCell ref="B22:B23"/>
    <mergeCell ref="AG22:AG23"/>
    <mergeCell ref="AH22:AH23"/>
    <mergeCell ref="A24:A25"/>
    <mergeCell ref="B24:B25"/>
    <mergeCell ref="AG24:AG25"/>
    <mergeCell ref="AH24:AH25"/>
    <mergeCell ref="A26:A27"/>
    <mergeCell ref="B26:B27"/>
    <mergeCell ref="AG26:AG27"/>
    <mergeCell ref="AH26:AH27"/>
    <mergeCell ref="A28:A29"/>
    <mergeCell ref="B28:B29"/>
    <mergeCell ref="AG28:AG29"/>
    <mergeCell ref="AH28:AH29"/>
    <mergeCell ref="A30:A31"/>
    <mergeCell ref="B30:B31"/>
    <mergeCell ref="AG30:AG31"/>
    <mergeCell ref="AH30:AH31"/>
    <mergeCell ref="A32:A33"/>
    <mergeCell ref="B32:B33"/>
    <mergeCell ref="AG32:AG33"/>
    <mergeCell ref="AH32:AH33"/>
    <mergeCell ref="A34:A35"/>
    <mergeCell ref="B34:B35"/>
    <mergeCell ref="AG34:AG35"/>
    <mergeCell ref="AH34:AH35"/>
    <mergeCell ref="A36:A37"/>
    <mergeCell ref="B36:B37"/>
    <mergeCell ref="AG36:AG37"/>
    <mergeCell ref="AH36:AH37"/>
    <mergeCell ref="A38:A39"/>
    <mergeCell ref="B38:B39"/>
    <mergeCell ref="AG38:AG39"/>
    <mergeCell ref="AH38:AH39"/>
    <mergeCell ref="A40:A41"/>
    <mergeCell ref="B40:B41"/>
    <mergeCell ref="AG40:AG41"/>
    <mergeCell ref="AH40:AH41"/>
    <mergeCell ref="A42:A43"/>
    <mergeCell ref="B42:B43"/>
    <mergeCell ref="AG42:AG43"/>
    <mergeCell ref="AH42:AH43"/>
    <mergeCell ref="A44:A45"/>
    <mergeCell ref="B44:B45"/>
    <mergeCell ref="AG44:AG45"/>
    <mergeCell ref="AH44:AH45"/>
    <mergeCell ref="A46:A47"/>
    <mergeCell ref="B46:B47"/>
    <mergeCell ref="AG46:AG47"/>
    <mergeCell ref="AH46:AH47"/>
    <mergeCell ref="A48:A49"/>
    <mergeCell ref="B48:B49"/>
    <mergeCell ref="AG48:AG49"/>
    <mergeCell ref="AH48:AH49"/>
    <mergeCell ref="A50:A51"/>
    <mergeCell ref="B50:B51"/>
    <mergeCell ref="AG50:AG51"/>
    <mergeCell ref="AH50:AH51"/>
    <mergeCell ref="A52:A53"/>
    <mergeCell ref="B52:B53"/>
    <mergeCell ref="AG52:AG53"/>
    <mergeCell ref="AH52:AH53"/>
    <mergeCell ref="A54:B54"/>
    <mergeCell ref="A55:B55"/>
    <mergeCell ref="A56:B56"/>
  </mergeCells>
  <printOptions headings="false" gridLines="false" gridLinesSet="true" horizontalCentered="false" verticalCentered="false"/>
  <pageMargins left="0.340277777777778" right="0.118055555555556" top="0.459722222222222" bottom="0.118055555555556" header="0.511805555555555" footer="0.511805555555555"/>
  <pageSetup paperSize="9" scale="6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AH56"/>
  <sheetViews>
    <sheetView showFormulas="false" showGridLines="true" showRowColHeaders="true" showZeros="true" rightToLeft="false" tabSelected="false" showOutlineSymbols="true" defaultGridColor="true" view="normal" topLeftCell="A7" colorId="64" zoomScale="85" zoomScaleNormal="85" zoomScalePageLayoutView="100" workbookViewId="0">
      <selection pane="topLeft" activeCell="L43" activeCellId="0" sqref="L43"/>
    </sheetView>
  </sheetViews>
  <sheetFormatPr defaultColWidth="8.54296875" defaultRowHeight="15" zeroHeight="false" outlineLevelRow="0" outlineLevelCol="0"/>
  <cols>
    <col collapsed="false" customWidth="true" hidden="false" outlineLevel="0" max="1" min="1" style="0" width="4.7"/>
    <col collapsed="false" customWidth="true" hidden="false" outlineLevel="0" max="2" min="2" style="0" width="13.71"/>
    <col collapsed="false" customWidth="true" hidden="false" outlineLevel="0" max="3" min="3" style="0" width="2.43"/>
    <col collapsed="false" customWidth="true" hidden="false" outlineLevel="0" max="16" min="4" style="0" width="3.7"/>
    <col collapsed="false" customWidth="true" hidden="false" outlineLevel="0" max="18" min="17" style="0" width="3.57"/>
    <col collapsed="false" customWidth="true" hidden="false" outlineLevel="0" max="31" min="19" style="0" width="3.7"/>
    <col collapsed="false" customWidth="true" hidden="false" outlineLevel="0" max="32" min="32" style="0" width="3.86"/>
    <col collapsed="false" customWidth="true" hidden="false" outlineLevel="0" max="33" min="33" style="0" width="11"/>
    <col collapsed="false" customWidth="true" hidden="false" outlineLevel="0" max="34" min="34" style="0" width="12.28"/>
  </cols>
  <sheetData>
    <row r="1" customFormat="false" ht="15" hidden="false" customHeight="false" outlineLevel="0" collapsed="false">
      <c r="A1" s="61" t="s">
        <v>27</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row>
    <row r="2" customFormat="false" ht="15" hidden="false" customHeight="false" outlineLevel="0" collapsed="false">
      <c r="A2" s="61" t="e">
        <f aca="false">#REF!&amp;" EĞİTİM ÖĞRETİM YILI DEVAM - DEVAMSIZLIK ÇİZELGESİ ("&amp;#REF!&amp;")"</f>
        <v>#REF!</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row>
    <row r="3" customFormat="false" ht="15" hidden="false" customHeight="false" outlineLevel="0" collapsed="false">
      <c r="A3" s="62" t="s">
        <v>28</v>
      </c>
      <c r="B3" s="62"/>
      <c r="C3" s="0" t="s">
        <v>29</v>
      </c>
      <c r="M3" s="63"/>
      <c r="N3" s="64" t="e">
        <f aca="false">"Öğretmenin Adı - Soyadı: "&amp;#REF!</f>
        <v>#REF!</v>
      </c>
      <c r="O3" s="64"/>
      <c r="P3" s="64"/>
      <c r="Q3" s="64"/>
      <c r="R3" s="64"/>
      <c r="S3" s="64"/>
      <c r="T3" s="64"/>
      <c r="U3" s="64"/>
      <c r="V3" s="64"/>
      <c r="W3" s="64"/>
      <c r="X3" s="64"/>
      <c r="Y3" s="64"/>
      <c r="Z3" s="64"/>
      <c r="AA3" s="64"/>
      <c r="AB3" s="64"/>
      <c r="AC3" s="64"/>
      <c r="AD3" s="64"/>
      <c r="AE3" s="64"/>
      <c r="AF3" s="64"/>
      <c r="AG3" s="64"/>
      <c r="AH3" s="64"/>
    </row>
    <row r="4" customFormat="false" ht="15" hidden="false" customHeight="false" outlineLevel="0" collapsed="false">
      <c r="A4" s="62" t="s">
        <v>30</v>
      </c>
      <c r="B4" s="62"/>
      <c r="C4" s="0" t="s">
        <v>29</v>
      </c>
      <c r="D4" s="0" t="e">
        <f aca="false">#REF!</f>
        <v>#REF!</v>
      </c>
    </row>
    <row r="5" customFormat="false" ht="15" hidden="false" customHeight="false" outlineLevel="0" collapsed="false">
      <c r="A5" s="62" t="s">
        <v>31</v>
      </c>
      <c r="B5" s="62"/>
      <c r="C5" s="0" t="s">
        <v>29</v>
      </c>
      <c r="D5" s="0" t="e">
        <f aca="false">#REF!</f>
        <v>#REF!</v>
      </c>
    </row>
    <row r="6" customFormat="false" ht="6.75" hidden="false" customHeight="true" outlineLevel="0" collapsed="false">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row>
    <row r="7" customFormat="false" ht="60" hidden="false" customHeight="false" outlineLevel="0" collapsed="false">
      <c r="A7" s="66"/>
      <c r="B7" s="67" t="s">
        <v>32</v>
      </c>
      <c r="C7" s="68"/>
      <c r="D7" s="69" t="e">
        <f aca="false">tarih!#ref!</f>
        <v>#NAME?</v>
      </c>
      <c r="E7" s="69" t="e">
        <f aca="false">tarih!#ref!</f>
        <v>#NAME?</v>
      </c>
      <c r="F7" s="69" t="e">
        <f aca="false">tarih!#ref!</f>
        <v>#NAME?</v>
      </c>
      <c r="G7" s="69" t="e">
        <f aca="false">tarih!#ref!</f>
        <v>#NAME?</v>
      </c>
      <c r="H7" s="69" t="e">
        <f aca="false">tarih!#ref!</f>
        <v>#NAME?</v>
      </c>
      <c r="I7" s="69" t="e">
        <f aca="false">tarih!#ref!</f>
        <v>#NAME?</v>
      </c>
      <c r="J7" s="69" t="e">
        <f aca="false">tarih!#ref!</f>
        <v>#NAME?</v>
      </c>
      <c r="K7" s="69" t="e">
        <f aca="false">tarih!#ref!</f>
        <v>#NAME?</v>
      </c>
      <c r="L7" s="69" t="e">
        <f aca="false">tarih!#ref!</f>
        <v>#NAME?</v>
      </c>
      <c r="M7" s="69" t="e">
        <f aca="false">tarih!#ref!</f>
        <v>#NAME?</v>
      </c>
      <c r="N7" s="69" t="e">
        <f aca="false">tarih!#ref!</f>
        <v>#NAME?</v>
      </c>
      <c r="O7" s="86"/>
      <c r="P7" s="86"/>
      <c r="Q7" s="86"/>
      <c r="R7" s="86"/>
      <c r="S7" s="86"/>
      <c r="T7" s="86"/>
      <c r="U7" s="86"/>
      <c r="V7" s="86"/>
      <c r="W7" s="86"/>
      <c r="X7" s="86"/>
      <c r="Y7" s="86"/>
      <c r="Z7" s="86"/>
      <c r="AA7" s="86"/>
      <c r="AB7" s="86"/>
      <c r="AC7" s="86"/>
      <c r="AD7" s="86"/>
      <c r="AE7" s="86"/>
      <c r="AF7" s="86"/>
      <c r="AG7" s="67" t="s">
        <v>33</v>
      </c>
      <c r="AH7" s="70" t="s">
        <v>34</v>
      </c>
    </row>
    <row r="8" customFormat="false" ht="15" hidden="false" customHeight="false" outlineLevel="0" collapsed="false">
      <c r="A8" s="71" t="e">
        <f aca="false">#REF!</f>
        <v>#REF!</v>
      </c>
      <c r="B8" s="72" t="e">
        <f aca="false">#REF!</f>
        <v>#REF!</v>
      </c>
      <c r="C8" s="73" t="e">
        <f aca="false">IF(B8=" "," ","S")</f>
        <v>#REF!</v>
      </c>
      <c r="D8" s="73" t="e">
        <f aca="false">IF(B8=" "," ",#REF!)</f>
        <v>#REF!</v>
      </c>
      <c r="E8" s="73" t="e">
        <f aca="false">IF(C8=" "," ",#REF!)</f>
        <v>#REF!</v>
      </c>
      <c r="F8" s="73" t="e">
        <f aca="false">IF(D8=" "," ",#REF!)</f>
        <v>#REF!</v>
      </c>
      <c r="G8" s="73" t="e">
        <f aca="false">IF(E8=" "," ",#REF!)</f>
        <v>#REF!</v>
      </c>
      <c r="H8" s="73" t="e">
        <f aca="false">IF(F8=" "," ",#REF!)</f>
        <v>#REF!</v>
      </c>
      <c r="I8" s="73" t="e">
        <f aca="false">IF(G8=" "," ",#REF!)</f>
        <v>#REF!</v>
      </c>
      <c r="J8" s="73" t="e">
        <f aca="false">IF(H8=" "," ",#REF!)</f>
        <v>#REF!</v>
      </c>
      <c r="K8" s="73" t="e">
        <f aca="false">IF(I8=" "," ",#REF!)</f>
        <v>#REF!</v>
      </c>
      <c r="L8" s="73" t="e">
        <f aca="false">IF(J8=" "," ",#REF!)</f>
        <v>#REF!</v>
      </c>
      <c r="M8" s="73" t="e">
        <f aca="false">IF(K8=" "," ",#REF!)</f>
        <v>#REF!</v>
      </c>
      <c r="N8" s="73" t="e">
        <f aca="false">IF(L8=" "," ",#REF!)</f>
        <v>#REF!</v>
      </c>
      <c r="O8" s="73"/>
      <c r="P8" s="73"/>
      <c r="Q8" s="73"/>
      <c r="R8" s="73"/>
      <c r="S8" s="73"/>
      <c r="T8" s="73"/>
      <c r="U8" s="73"/>
      <c r="V8" s="73"/>
      <c r="W8" s="73"/>
      <c r="X8" s="73"/>
      <c r="Y8" s="73"/>
      <c r="Z8" s="73"/>
      <c r="AA8" s="73"/>
      <c r="AB8" s="73"/>
      <c r="AC8" s="73"/>
      <c r="AD8" s="73"/>
      <c r="AE8" s="73"/>
      <c r="AF8" s="73"/>
      <c r="AG8" s="74" t="e">
        <f aca="false">IF(B8=" "," ",COUNTIF(D8:AF9,"-")*2+'D-1(Ö)'!AG8:AG9)</f>
        <v>#REF!</v>
      </c>
      <c r="AH8" s="87" t="e">
        <f aca="false">IF(B8=" "," ",IF(AG8:AG9&gt;32,"DEVAMSIZ"," "))</f>
        <v>#REF!</v>
      </c>
    </row>
    <row r="9" customFormat="false" ht="15" hidden="false" customHeight="false" outlineLevel="0" collapsed="false">
      <c r="A9" s="71"/>
      <c r="B9" s="72"/>
      <c r="C9" s="76" t="e">
        <f aca="false">IF(B8=" "," ","Ö")</f>
        <v>#REF!</v>
      </c>
      <c r="D9" s="73" t="e">
        <f aca="false">IF(B8=" "," ",#REF!)</f>
        <v>#REF!</v>
      </c>
      <c r="E9" s="73" t="e">
        <f aca="false">IF(C8=" "," ",#REF!)</f>
        <v>#REF!</v>
      </c>
      <c r="F9" s="73" t="e">
        <f aca="false">IF(D8=" "," ",#REF!)</f>
        <v>#REF!</v>
      </c>
      <c r="G9" s="73" t="e">
        <f aca="false">IF(E8=" "," ",#REF!)</f>
        <v>#REF!</v>
      </c>
      <c r="H9" s="73" t="e">
        <f aca="false">IF(F8=" "," ",#REF!)</f>
        <v>#REF!</v>
      </c>
      <c r="I9" s="73" t="e">
        <f aca="false">IF(G8=" "," ",#REF!)</f>
        <v>#REF!</v>
      </c>
      <c r="J9" s="73" t="e">
        <f aca="false">IF(H8=" "," ",#REF!)</f>
        <v>#REF!</v>
      </c>
      <c r="K9" s="73" t="e">
        <f aca="false">IF(I8=" "," ",#REF!)</f>
        <v>#REF!</v>
      </c>
      <c r="L9" s="73" t="e">
        <f aca="false">IF(J8=" "," ",#REF!)</f>
        <v>#REF!</v>
      </c>
      <c r="M9" s="73" t="e">
        <f aca="false">IF(K8=" "," ",#REF!)</f>
        <v>#REF!</v>
      </c>
      <c r="N9" s="73" t="e">
        <f aca="false">IF(L8=" "," ",#REF!)</f>
        <v>#REF!</v>
      </c>
      <c r="O9" s="73"/>
      <c r="P9" s="73"/>
      <c r="Q9" s="73"/>
      <c r="R9" s="73"/>
      <c r="S9" s="73"/>
      <c r="T9" s="73"/>
      <c r="U9" s="73"/>
      <c r="V9" s="73"/>
      <c r="W9" s="73"/>
      <c r="X9" s="73"/>
      <c r="Y9" s="73"/>
      <c r="Z9" s="73"/>
      <c r="AA9" s="73"/>
      <c r="AB9" s="73"/>
      <c r="AC9" s="73"/>
      <c r="AD9" s="73"/>
      <c r="AE9" s="73"/>
      <c r="AF9" s="73"/>
      <c r="AG9" s="74"/>
      <c r="AH9" s="87"/>
    </row>
    <row r="10" customFormat="false" ht="15" hidden="false" customHeight="false" outlineLevel="0" collapsed="false">
      <c r="A10" s="71" t="e">
        <f aca="false">#REF!</f>
        <v>#REF!</v>
      </c>
      <c r="B10" s="72" t="e">
        <f aca="false">#REF!</f>
        <v>#REF!</v>
      </c>
      <c r="C10" s="73" t="e">
        <f aca="false">IF(B10=" "," ","S")</f>
        <v>#REF!</v>
      </c>
      <c r="D10" s="73" t="e">
        <f aca="false">IF(B10=" "," ",#REF!)</f>
        <v>#REF!</v>
      </c>
      <c r="E10" s="73" t="e">
        <f aca="false">IF(C10=" "," ",#REF!)</f>
        <v>#REF!</v>
      </c>
      <c r="F10" s="73" t="e">
        <f aca="false">IF(D10=" "," ",#REF!)</f>
        <v>#REF!</v>
      </c>
      <c r="G10" s="73" t="e">
        <f aca="false">IF(E10=" "," ",#REF!)</f>
        <v>#REF!</v>
      </c>
      <c r="H10" s="73" t="e">
        <f aca="false">IF(F10=" "," ",#REF!)</f>
        <v>#REF!</v>
      </c>
      <c r="I10" s="73" t="e">
        <f aca="false">IF(G10=" "," ",#REF!)</f>
        <v>#REF!</v>
      </c>
      <c r="J10" s="73" t="e">
        <f aca="false">IF(H10=" "," ",#REF!)</f>
        <v>#REF!</v>
      </c>
      <c r="K10" s="73" t="e">
        <f aca="false">IF(I10=" "," ",#REF!)</f>
        <v>#REF!</v>
      </c>
      <c r="L10" s="73" t="e">
        <f aca="false">IF(J10=" "," ",#REF!)</f>
        <v>#REF!</v>
      </c>
      <c r="M10" s="73" t="e">
        <f aca="false">IF(K10=" "," ",#REF!)</f>
        <v>#REF!</v>
      </c>
      <c r="N10" s="73" t="e">
        <f aca="false">IF(L10=" "," ",#REF!)</f>
        <v>#REF!</v>
      </c>
      <c r="O10" s="73"/>
      <c r="P10" s="73"/>
      <c r="Q10" s="73"/>
      <c r="R10" s="73"/>
      <c r="S10" s="73"/>
      <c r="T10" s="73"/>
      <c r="U10" s="73"/>
      <c r="V10" s="73"/>
      <c r="W10" s="73"/>
      <c r="X10" s="73"/>
      <c r="Y10" s="73"/>
      <c r="Z10" s="73"/>
      <c r="AA10" s="73"/>
      <c r="AB10" s="73"/>
      <c r="AC10" s="73"/>
      <c r="AD10" s="73"/>
      <c r="AE10" s="73"/>
      <c r="AF10" s="73"/>
      <c r="AG10" s="74" t="e">
        <f aca="false">IF(B10=" "," ",COUNTIF(D10:AF11,"-")*2+'D-1(Ö)'!AG10:AG11)</f>
        <v>#REF!</v>
      </c>
      <c r="AH10" s="87" t="e">
        <f aca="false">IF(B10=" "," ",IF(AG10:AG11&gt;32,"DEVAMSIZ"," "))</f>
        <v>#REF!</v>
      </c>
    </row>
    <row r="11" customFormat="false" ht="15" hidden="false" customHeight="false" outlineLevel="0" collapsed="false">
      <c r="A11" s="71"/>
      <c r="B11" s="72"/>
      <c r="C11" s="76" t="e">
        <f aca="false">IF(B10=" "," ","Ö")</f>
        <v>#REF!</v>
      </c>
      <c r="D11" s="73" t="e">
        <f aca="false">IF(B10=" "," ",#REF!)</f>
        <v>#REF!</v>
      </c>
      <c r="E11" s="73" t="e">
        <f aca="false">IF(C10=" "," ",#REF!)</f>
        <v>#REF!</v>
      </c>
      <c r="F11" s="73" t="e">
        <f aca="false">IF(D10=" "," ",#REF!)</f>
        <v>#REF!</v>
      </c>
      <c r="G11" s="73" t="e">
        <f aca="false">IF(E10=" "," ",#REF!)</f>
        <v>#REF!</v>
      </c>
      <c r="H11" s="73" t="e">
        <f aca="false">IF(F10=" "," ",#REF!)</f>
        <v>#REF!</v>
      </c>
      <c r="I11" s="73" t="e">
        <f aca="false">IF(G10=" "," ",#REF!)</f>
        <v>#REF!</v>
      </c>
      <c r="J11" s="73" t="e">
        <f aca="false">IF(H10=" "," ",#REF!)</f>
        <v>#REF!</v>
      </c>
      <c r="K11" s="73" t="e">
        <f aca="false">IF(I10=" "," ",#REF!)</f>
        <v>#REF!</v>
      </c>
      <c r="L11" s="73" t="e">
        <f aca="false">IF(J10=" "," ",#REF!)</f>
        <v>#REF!</v>
      </c>
      <c r="M11" s="73" t="e">
        <f aca="false">IF(K10=" "," ",#REF!)</f>
        <v>#REF!</v>
      </c>
      <c r="N11" s="73" t="e">
        <f aca="false">IF(L10=" "," ",#REF!)</f>
        <v>#REF!</v>
      </c>
      <c r="O11" s="73"/>
      <c r="P11" s="73"/>
      <c r="Q11" s="73"/>
      <c r="R11" s="73"/>
      <c r="S11" s="73"/>
      <c r="T11" s="73"/>
      <c r="U11" s="73"/>
      <c r="V11" s="73"/>
      <c r="W11" s="73"/>
      <c r="X11" s="73"/>
      <c r="Y11" s="73"/>
      <c r="Z11" s="73"/>
      <c r="AA11" s="73"/>
      <c r="AB11" s="73"/>
      <c r="AC11" s="73"/>
      <c r="AD11" s="73"/>
      <c r="AE11" s="73"/>
      <c r="AF11" s="73"/>
      <c r="AG11" s="74"/>
      <c r="AH11" s="87"/>
    </row>
    <row r="12" customFormat="false" ht="15" hidden="false" customHeight="true" outlineLevel="0" collapsed="false">
      <c r="A12" s="71" t="e">
        <f aca="false">#REF!</f>
        <v>#REF!</v>
      </c>
      <c r="B12" s="72" t="e">
        <f aca="false">#REF!</f>
        <v>#REF!</v>
      </c>
      <c r="C12" s="73" t="e">
        <f aca="false">IF(B12=" "," ","S")</f>
        <v>#REF!</v>
      </c>
      <c r="D12" s="73" t="e">
        <f aca="false">IF(B12=" "," ",#REF!)</f>
        <v>#REF!</v>
      </c>
      <c r="E12" s="73" t="e">
        <f aca="false">IF(C12=" "," ",#REF!)</f>
        <v>#REF!</v>
      </c>
      <c r="F12" s="73" t="e">
        <f aca="false">IF(D12=" "," ",#REF!)</f>
        <v>#REF!</v>
      </c>
      <c r="G12" s="73" t="e">
        <f aca="false">IF(E12=" "," ",#REF!)</f>
        <v>#REF!</v>
      </c>
      <c r="H12" s="73" t="e">
        <f aca="false">IF(F12=" "," ",#REF!)</f>
        <v>#REF!</v>
      </c>
      <c r="I12" s="73" t="e">
        <f aca="false">IF(G12=" "," ",#REF!)</f>
        <v>#REF!</v>
      </c>
      <c r="J12" s="73" t="e">
        <f aca="false">IF(H12=" "," ",#REF!)</f>
        <v>#REF!</v>
      </c>
      <c r="K12" s="73" t="e">
        <f aca="false">IF(I12=" "," ",#REF!)</f>
        <v>#REF!</v>
      </c>
      <c r="L12" s="73" t="e">
        <f aca="false">IF(J12=" "," ",#REF!)</f>
        <v>#REF!</v>
      </c>
      <c r="M12" s="73" t="e">
        <f aca="false">IF(K12=" "," ",#REF!)</f>
        <v>#REF!</v>
      </c>
      <c r="N12" s="73" t="e">
        <f aca="false">IF(L12=" "," ",#REF!)</f>
        <v>#REF!</v>
      </c>
      <c r="O12" s="73"/>
      <c r="P12" s="73"/>
      <c r="Q12" s="73"/>
      <c r="R12" s="73"/>
      <c r="S12" s="73"/>
      <c r="T12" s="73"/>
      <c r="U12" s="73"/>
      <c r="V12" s="73"/>
      <c r="W12" s="73"/>
      <c r="X12" s="73"/>
      <c r="Y12" s="73"/>
      <c r="Z12" s="73"/>
      <c r="AA12" s="73"/>
      <c r="AB12" s="73"/>
      <c r="AC12" s="73"/>
      <c r="AD12" s="73"/>
      <c r="AE12" s="73"/>
      <c r="AF12" s="73"/>
      <c r="AG12" s="74" t="e">
        <f aca="false">IF(B12=" "," ",COUNTIF(D12:AF13,"-")*2+'D-1(Ö)'!AG12:AG13)</f>
        <v>#REF!</v>
      </c>
      <c r="AH12" s="87" t="e">
        <f aca="false">IF(B12=" "," ",IF(AG12:AG13&gt;32,"DEVAMSIZ"," "))</f>
        <v>#REF!</v>
      </c>
    </row>
    <row r="13" customFormat="false" ht="15" hidden="false" customHeight="false" outlineLevel="0" collapsed="false">
      <c r="A13" s="71"/>
      <c r="B13" s="72"/>
      <c r="C13" s="76" t="e">
        <f aca="false">IF(B12=" "," ","Ö")</f>
        <v>#REF!</v>
      </c>
      <c r="D13" s="73" t="e">
        <f aca="false">IF(B12=" "," ",#REF!)</f>
        <v>#REF!</v>
      </c>
      <c r="E13" s="73" t="e">
        <f aca="false">IF(C12=" "," ",#REF!)</f>
        <v>#REF!</v>
      </c>
      <c r="F13" s="73" t="e">
        <f aca="false">IF(D12=" "," ",#REF!)</f>
        <v>#REF!</v>
      </c>
      <c r="G13" s="73" t="e">
        <f aca="false">IF(E12=" "," ",#REF!)</f>
        <v>#REF!</v>
      </c>
      <c r="H13" s="73" t="e">
        <f aca="false">IF(F12=" "," ",#REF!)</f>
        <v>#REF!</v>
      </c>
      <c r="I13" s="73" t="e">
        <f aca="false">IF(G12=" "," ",#REF!)</f>
        <v>#REF!</v>
      </c>
      <c r="J13" s="73" t="e">
        <f aca="false">IF(H12=" "," ",#REF!)</f>
        <v>#REF!</v>
      </c>
      <c r="K13" s="73" t="e">
        <f aca="false">IF(I12=" "," ",#REF!)</f>
        <v>#REF!</v>
      </c>
      <c r="L13" s="73" t="e">
        <f aca="false">IF(J12=" "," ",#REF!)</f>
        <v>#REF!</v>
      </c>
      <c r="M13" s="73" t="e">
        <f aca="false">IF(K12=" "," ",#REF!)</f>
        <v>#REF!</v>
      </c>
      <c r="N13" s="73" t="e">
        <f aca="false">IF(L12=" "," ",#REF!)</f>
        <v>#REF!</v>
      </c>
      <c r="O13" s="73"/>
      <c r="P13" s="73"/>
      <c r="Q13" s="73"/>
      <c r="R13" s="73"/>
      <c r="S13" s="73"/>
      <c r="T13" s="73"/>
      <c r="U13" s="73"/>
      <c r="V13" s="73"/>
      <c r="W13" s="73"/>
      <c r="X13" s="73"/>
      <c r="Y13" s="73"/>
      <c r="Z13" s="73"/>
      <c r="AA13" s="73"/>
      <c r="AB13" s="73"/>
      <c r="AC13" s="73"/>
      <c r="AD13" s="73"/>
      <c r="AE13" s="73"/>
      <c r="AF13" s="73"/>
      <c r="AG13" s="74"/>
      <c r="AH13" s="87"/>
    </row>
    <row r="14" customFormat="false" ht="15" hidden="false" customHeight="true" outlineLevel="0" collapsed="false">
      <c r="A14" s="71" t="e">
        <f aca="false">#REF!</f>
        <v>#REF!</v>
      </c>
      <c r="B14" s="72" t="e">
        <f aca="false">#REF!</f>
        <v>#REF!</v>
      </c>
      <c r="C14" s="73" t="e">
        <f aca="false">IF(B14=" "," ","S")</f>
        <v>#REF!</v>
      </c>
      <c r="D14" s="73" t="e">
        <f aca="false">IF(B14=" "," ",#REF!)</f>
        <v>#REF!</v>
      </c>
      <c r="E14" s="73" t="e">
        <f aca="false">IF(C14=" "," ",#REF!)</f>
        <v>#REF!</v>
      </c>
      <c r="F14" s="73" t="e">
        <f aca="false">IF(D14=" "," ",#REF!)</f>
        <v>#REF!</v>
      </c>
      <c r="G14" s="73" t="e">
        <f aca="false">IF(E14=" "," ",#REF!)</f>
        <v>#REF!</v>
      </c>
      <c r="H14" s="73" t="e">
        <f aca="false">IF(F14=" "," ",#REF!)</f>
        <v>#REF!</v>
      </c>
      <c r="I14" s="73" t="e">
        <f aca="false">IF(G14=" "," ",#REF!)</f>
        <v>#REF!</v>
      </c>
      <c r="J14" s="73" t="e">
        <f aca="false">IF(H14=" "," ",#REF!)</f>
        <v>#REF!</v>
      </c>
      <c r="K14" s="73" t="e">
        <f aca="false">IF(I14=" "," ",#REF!)</f>
        <v>#REF!</v>
      </c>
      <c r="L14" s="73" t="e">
        <f aca="false">IF(J14=" "," ",#REF!)</f>
        <v>#REF!</v>
      </c>
      <c r="M14" s="73" t="e">
        <f aca="false">IF(K14=" "," ",#REF!)</f>
        <v>#REF!</v>
      </c>
      <c r="N14" s="73" t="e">
        <f aca="false">IF(L14=" "," ",#REF!)</f>
        <v>#REF!</v>
      </c>
      <c r="O14" s="73"/>
      <c r="P14" s="73"/>
      <c r="Q14" s="73"/>
      <c r="R14" s="73"/>
      <c r="S14" s="73"/>
      <c r="T14" s="73"/>
      <c r="U14" s="73"/>
      <c r="V14" s="73"/>
      <c r="W14" s="73"/>
      <c r="X14" s="73"/>
      <c r="Y14" s="73"/>
      <c r="Z14" s="73"/>
      <c r="AA14" s="73"/>
      <c r="AB14" s="73"/>
      <c r="AC14" s="73"/>
      <c r="AD14" s="73"/>
      <c r="AE14" s="73"/>
      <c r="AF14" s="73"/>
      <c r="AG14" s="74" t="e">
        <f aca="false">IF(B14=" "," ",COUNTIF(D14:AF15,"-")*2+'D-1(Ö)'!AG14:AG15)</f>
        <v>#REF!</v>
      </c>
      <c r="AH14" s="87" t="e">
        <f aca="false">IF(B14=" "," ",IF(AG14:AG15&gt;32,"DEVAMSIZ"," "))</f>
        <v>#REF!</v>
      </c>
    </row>
    <row r="15" customFormat="false" ht="15" hidden="false" customHeight="false" outlineLevel="0" collapsed="false">
      <c r="A15" s="71"/>
      <c r="B15" s="72"/>
      <c r="C15" s="76" t="e">
        <f aca="false">IF(B14=" "," ","Ö")</f>
        <v>#REF!</v>
      </c>
      <c r="D15" s="73" t="e">
        <f aca="false">IF(B14=" "," ",#REF!)</f>
        <v>#REF!</v>
      </c>
      <c r="E15" s="73" t="e">
        <f aca="false">IF(C14=" "," ",#REF!)</f>
        <v>#REF!</v>
      </c>
      <c r="F15" s="73" t="e">
        <f aca="false">IF(D14=" "," ",#REF!)</f>
        <v>#REF!</v>
      </c>
      <c r="G15" s="73" t="e">
        <f aca="false">IF(E14=" "," ",#REF!)</f>
        <v>#REF!</v>
      </c>
      <c r="H15" s="73" t="e">
        <f aca="false">IF(F14=" "," ",#REF!)</f>
        <v>#REF!</v>
      </c>
      <c r="I15" s="73" t="e">
        <f aca="false">IF(G14=" "," ",#REF!)</f>
        <v>#REF!</v>
      </c>
      <c r="J15" s="73" t="e">
        <f aca="false">IF(H14=" "," ",#REF!)</f>
        <v>#REF!</v>
      </c>
      <c r="K15" s="73" t="e">
        <f aca="false">IF(I14=" "," ",#REF!)</f>
        <v>#REF!</v>
      </c>
      <c r="L15" s="73" t="e">
        <f aca="false">IF(J14=" "," ",#REF!)</f>
        <v>#REF!</v>
      </c>
      <c r="M15" s="73" t="e">
        <f aca="false">IF(K14=" "," ",#REF!)</f>
        <v>#REF!</v>
      </c>
      <c r="N15" s="73" t="e">
        <f aca="false">IF(L14=" "," ",#REF!)</f>
        <v>#REF!</v>
      </c>
      <c r="O15" s="73"/>
      <c r="P15" s="73"/>
      <c r="Q15" s="73"/>
      <c r="R15" s="73"/>
      <c r="S15" s="73"/>
      <c r="T15" s="73"/>
      <c r="U15" s="73"/>
      <c r="V15" s="73"/>
      <c r="W15" s="73"/>
      <c r="X15" s="73"/>
      <c r="Y15" s="73"/>
      <c r="Z15" s="73"/>
      <c r="AA15" s="73"/>
      <c r="AB15" s="73"/>
      <c r="AC15" s="73"/>
      <c r="AD15" s="73"/>
      <c r="AE15" s="73"/>
      <c r="AF15" s="73"/>
      <c r="AG15" s="74"/>
      <c r="AH15" s="87"/>
    </row>
    <row r="16" customFormat="false" ht="15" hidden="false" customHeight="false" outlineLevel="0" collapsed="false">
      <c r="A16" s="71" t="e">
        <f aca="false">#REF!</f>
        <v>#REF!</v>
      </c>
      <c r="B16" s="72" t="e">
        <f aca="false">#REF!</f>
        <v>#REF!</v>
      </c>
      <c r="C16" s="73" t="e">
        <f aca="false">IF(B16=" "," ","S")</f>
        <v>#REF!</v>
      </c>
      <c r="D16" s="73" t="e">
        <f aca="false">IF(B16=" "," ",#REF!)</f>
        <v>#REF!</v>
      </c>
      <c r="E16" s="73" t="e">
        <f aca="false">IF(C16=" "," ",#REF!)</f>
        <v>#REF!</v>
      </c>
      <c r="F16" s="73" t="e">
        <f aca="false">IF(D16=" "," ",#REF!)</f>
        <v>#REF!</v>
      </c>
      <c r="G16" s="73" t="e">
        <f aca="false">IF(E16=" "," ",#REF!)</f>
        <v>#REF!</v>
      </c>
      <c r="H16" s="73" t="e">
        <f aca="false">IF(F16=" "," ",#REF!)</f>
        <v>#REF!</v>
      </c>
      <c r="I16" s="73" t="e">
        <f aca="false">IF(G16=" "," ",#REF!)</f>
        <v>#REF!</v>
      </c>
      <c r="J16" s="73" t="e">
        <f aca="false">IF(H16=" "," ",#REF!)</f>
        <v>#REF!</v>
      </c>
      <c r="K16" s="73" t="e">
        <f aca="false">IF(I16=" "," ",#REF!)</f>
        <v>#REF!</v>
      </c>
      <c r="L16" s="73" t="e">
        <f aca="false">IF(J16=" "," ",#REF!)</f>
        <v>#REF!</v>
      </c>
      <c r="M16" s="73" t="e">
        <f aca="false">IF(K16=" "," ",#REF!)</f>
        <v>#REF!</v>
      </c>
      <c r="N16" s="73" t="e">
        <f aca="false">IF(L16=" "," ",#REF!)</f>
        <v>#REF!</v>
      </c>
      <c r="O16" s="73"/>
      <c r="P16" s="73"/>
      <c r="Q16" s="73"/>
      <c r="R16" s="73"/>
      <c r="S16" s="73"/>
      <c r="T16" s="73"/>
      <c r="U16" s="73"/>
      <c r="V16" s="73"/>
      <c r="W16" s="73"/>
      <c r="X16" s="73"/>
      <c r="Y16" s="73"/>
      <c r="Z16" s="73"/>
      <c r="AA16" s="73"/>
      <c r="AB16" s="73"/>
      <c r="AC16" s="73"/>
      <c r="AD16" s="73"/>
      <c r="AE16" s="73"/>
      <c r="AF16" s="73"/>
      <c r="AG16" s="74" t="e">
        <f aca="false">IF(B16=" "," ",COUNTIF(D16:AF17,"-")*2+'D-1(Ö)'!AG16:AG17)</f>
        <v>#REF!</v>
      </c>
      <c r="AH16" s="87" t="e">
        <f aca="false">IF(B16=" "," ",IF(AG16:AG17&gt;32,"DEVAMSIZ"," "))</f>
        <v>#REF!</v>
      </c>
    </row>
    <row r="17" customFormat="false" ht="15" hidden="false" customHeight="false" outlineLevel="0" collapsed="false">
      <c r="A17" s="71"/>
      <c r="B17" s="72"/>
      <c r="C17" s="76" t="e">
        <f aca="false">IF(B16=" "," ","Ö")</f>
        <v>#REF!</v>
      </c>
      <c r="D17" s="73" t="e">
        <f aca="false">IF(B16=" "," ",#REF!)</f>
        <v>#REF!</v>
      </c>
      <c r="E17" s="73" t="e">
        <f aca="false">IF(C16=" "," ",#REF!)</f>
        <v>#REF!</v>
      </c>
      <c r="F17" s="73" t="e">
        <f aca="false">IF(D16=" "," ",#REF!)</f>
        <v>#REF!</v>
      </c>
      <c r="G17" s="73" t="e">
        <f aca="false">IF(E16=" "," ",#REF!)</f>
        <v>#REF!</v>
      </c>
      <c r="H17" s="73" t="e">
        <f aca="false">IF(F16=" "," ",#REF!)</f>
        <v>#REF!</v>
      </c>
      <c r="I17" s="73" t="e">
        <f aca="false">IF(G16=" "," ",#REF!)</f>
        <v>#REF!</v>
      </c>
      <c r="J17" s="73" t="e">
        <f aca="false">IF(H16=" "," ",#REF!)</f>
        <v>#REF!</v>
      </c>
      <c r="K17" s="73" t="e">
        <f aca="false">IF(I16=" "," ",#REF!)</f>
        <v>#REF!</v>
      </c>
      <c r="L17" s="73" t="e">
        <f aca="false">IF(J16=" "," ",#REF!)</f>
        <v>#REF!</v>
      </c>
      <c r="M17" s="73" t="e">
        <f aca="false">IF(K16=" "," ",#REF!)</f>
        <v>#REF!</v>
      </c>
      <c r="N17" s="73" t="e">
        <f aca="false">IF(L16=" "," ",#REF!)</f>
        <v>#REF!</v>
      </c>
      <c r="O17" s="73"/>
      <c r="P17" s="73"/>
      <c r="Q17" s="73"/>
      <c r="R17" s="73"/>
      <c r="S17" s="73"/>
      <c r="T17" s="73"/>
      <c r="U17" s="73"/>
      <c r="V17" s="73"/>
      <c r="W17" s="73"/>
      <c r="X17" s="73"/>
      <c r="Y17" s="73"/>
      <c r="Z17" s="73"/>
      <c r="AA17" s="73"/>
      <c r="AB17" s="73"/>
      <c r="AC17" s="73"/>
      <c r="AD17" s="73"/>
      <c r="AE17" s="73"/>
      <c r="AF17" s="73"/>
      <c r="AG17" s="74"/>
      <c r="AH17" s="87"/>
    </row>
    <row r="18" customFormat="false" ht="15" hidden="false" customHeight="false" outlineLevel="0" collapsed="false">
      <c r="A18" s="71" t="e">
        <f aca="false">#REF!</f>
        <v>#REF!</v>
      </c>
      <c r="B18" s="72" t="e">
        <f aca="false">#REF!</f>
        <v>#REF!</v>
      </c>
      <c r="C18" s="73" t="e">
        <f aca="false">IF(B18=" "," ","S")</f>
        <v>#REF!</v>
      </c>
      <c r="D18" s="73" t="e">
        <f aca="false">IF(B18=" "," ",#REF!)</f>
        <v>#REF!</v>
      </c>
      <c r="E18" s="73" t="e">
        <f aca="false">IF(C18=" "," ",#REF!)</f>
        <v>#REF!</v>
      </c>
      <c r="F18" s="73" t="e">
        <f aca="false">IF(D18=" "," ",#REF!)</f>
        <v>#REF!</v>
      </c>
      <c r="G18" s="73" t="e">
        <f aca="false">IF(E18=" "," ",#REF!)</f>
        <v>#REF!</v>
      </c>
      <c r="H18" s="73" t="e">
        <f aca="false">IF(F18=" "," ",#REF!)</f>
        <v>#REF!</v>
      </c>
      <c r="I18" s="73" t="e">
        <f aca="false">IF(G18=" "," ",#REF!)</f>
        <v>#REF!</v>
      </c>
      <c r="J18" s="73" t="e">
        <f aca="false">IF(H18=" "," ",#REF!)</f>
        <v>#REF!</v>
      </c>
      <c r="K18" s="73" t="e">
        <f aca="false">IF(I18=" "," ",#REF!)</f>
        <v>#REF!</v>
      </c>
      <c r="L18" s="73" t="e">
        <f aca="false">IF(J18=" "," ",#REF!)</f>
        <v>#REF!</v>
      </c>
      <c r="M18" s="73" t="e">
        <f aca="false">IF(K18=" "," ",#REF!)</f>
        <v>#REF!</v>
      </c>
      <c r="N18" s="73" t="e">
        <f aca="false">IF(L18=" "," ",#REF!)</f>
        <v>#REF!</v>
      </c>
      <c r="O18" s="73"/>
      <c r="P18" s="73"/>
      <c r="Q18" s="73"/>
      <c r="R18" s="73"/>
      <c r="S18" s="73"/>
      <c r="T18" s="73"/>
      <c r="U18" s="73"/>
      <c r="V18" s="73"/>
      <c r="W18" s="73"/>
      <c r="X18" s="73"/>
      <c r="Y18" s="73"/>
      <c r="Z18" s="73"/>
      <c r="AA18" s="73"/>
      <c r="AB18" s="73"/>
      <c r="AC18" s="73"/>
      <c r="AD18" s="73"/>
      <c r="AE18" s="73"/>
      <c r="AF18" s="73"/>
      <c r="AG18" s="74" t="e">
        <f aca="false">IF(B18=" "," ",COUNTIF(D18:AF19,"-")*2+'D-1(Ö)'!AG18:AG19)</f>
        <v>#REF!</v>
      </c>
      <c r="AH18" s="87" t="e">
        <f aca="false">IF(B18=" "," ",IF(AG18:AG19&gt;32,"DEVAMSIZ"," "))</f>
        <v>#REF!</v>
      </c>
    </row>
    <row r="19" customFormat="false" ht="15" hidden="false" customHeight="false" outlineLevel="0" collapsed="false">
      <c r="A19" s="71"/>
      <c r="B19" s="72"/>
      <c r="C19" s="76" t="e">
        <f aca="false">IF(B18=" "," ","Ö")</f>
        <v>#REF!</v>
      </c>
      <c r="D19" s="73" t="e">
        <f aca="false">IF(B18=" "," ",#REF!)</f>
        <v>#REF!</v>
      </c>
      <c r="E19" s="73" t="e">
        <f aca="false">IF(C18=" "," ",#REF!)</f>
        <v>#REF!</v>
      </c>
      <c r="F19" s="73" t="e">
        <f aca="false">IF(D18=" "," ",#REF!)</f>
        <v>#REF!</v>
      </c>
      <c r="G19" s="73" t="e">
        <f aca="false">IF(E18=" "," ",#REF!)</f>
        <v>#REF!</v>
      </c>
      <c r="H19" s="73" t="e">
        <f aca="false">IF(F18=" "," ",#REF!)</f>
        <v>#REF!</v>
      </c>
      <c r="I19" s="73" t="e">
        <f aca="false">IF(G18=" "," ",#REF!)</f>
        <v>#REF!</v>
      </c>
      <c r="J19" s="73" t="e">
        <f aca="false">IF(H18=" "," ",#REF!)</f>
        <v>#REF!</v>
      </c>
      <c r="K19" s="73" t="e">
        <f aca="false">IF(I18=" "," ",#REF!)</f>
        <v>#REF!</v>
      </c>
      <c r="L19" s="73" t="e">
        <f aca="false">IF(J18=" "," ",#REF!)</f>
        <v>#REF!</v>
      </c>
      <c r="M19" s="73" t="e">
        <f aca="false">IF(K18=" "," ",#REF!)</f>
        <v>#REF!</v>
      </c>
      <c r="N19" s="73" t="e">
        <f aca="false">IF(L18=" "," ",#REF!)</f>
        <v>#REF!</v>
      </c>
      <c r="O19" s="73"/>
      <c r="P19" s="73"/>
      <c r="Q19" s="73"/>
      <c r="R19" s="73"/>
      <c r="S19" s="73"/>
      <c r="T19" s="73"/>
      <c r="U19" s="73"/>
      <c r="V19" s="73"/>
      <c r="W19" s="73"/>
      <c r="X19" s="73"/>
      <c r="Y19" s="73"/>
      <c r="Z19" s="73"/>
      <c r="AA19" s="73"/>
      <c r="AB19" s="73"/>
      <c r="AC19" s="73"/>
      <c r="AD19" s="73"/>
      <c r="AE19" s="73"/>
      <c r="AF19" s="73"/>
      <c r="AG19" s="74"/>
      <c r="AH19" s="87"/>
    </row>
    <row r="20" customFormat="false" ht="15" hidden="false" customHeight="true" outlineLevel="0" collapsed="false">
      <c r="A20" s="71" t="e">
        <f aca="false">#REF!</f>
        <v>#REF!</v>
      </c>
      <c r="B20" s="72" t="e">
        <f aca="false">#REF!</f>
        <v>#REF!</v>
      </c>
      <c r="C20" s="73" t="e">
        <f aca="false">IF(B20=" "," ","S")</f>
        <v>#REF!</v>
      </c>
      <c r="D20" s="73" t="e">
        <f aca="false">IF(B20=" "," ",#REF!)</f>
        <v>#REF!</v>
      </c>
      <c r="E20" s="73" t="e">
        <f aca="false">IF(C20=" "," ",#REF!)</f>
        <v>#REF!</v>
      </c>
      <c r="F20" s="73" t="e">
        <f aca="false">IF(D20=" "," ",#REF!)</f>
        <v>#REF!</v>
      </c>
      <c r="G20" s="73" t="e">
        <f aca="false">IF(E20=" "," ",#REF!)</f>
        <v>#REF!</v>
      </c>
      <c r="H20" s="73" t="e">
        <f aca="false">IF(F20=" "," ",#REF!)</f>
        <v>#REF!</v>
      </c>
      <c r="I20" s="73" t="e">
        <f aca="false">IF(G20=" "," ",#REF!)</f>
        <v>#REF!</v>
      </c>
      <c r="J20" s="73" t="e">
        <f aca="false">IF(H20=" "," ",#REF!)</f>
        <v>#REF!</v>
      </c>
      <c r="K20" s="73" t="e">
        <f aca="false">IF(I20=" "," ",#REF!)</f>
        <v>#REF!</v>
      </c>
      <c r="L20" s="73" t="e">
        <f aca="false">IF(J20=" "," ",#REF!)</f>
        <v>#REF!</v>
      </c>
      <c r="M20" s="73" t="e">
        <f aca="false">IF(K20=" "," ",#REF!)</f>
        <v>#REF!</v>
      </c>
      <c r="N20" s="73" t="e">
        <f aca="false">IF(L20=" "," ",#REF!)</f>
        <v>#REF!</v>
      </c>
      <c r="O20" s="73"/>
      <c r="P20" s="73"/>
      <c r="Q20" s="73"/>
      <c r="R20" s="73"/>
      <c r="S20" s="73"/>
      <c r="T20" s="73"/>
      <c r="U20" s="73"/>
      <c r="V20" s="73"/>
      <c r="W20" s="73"/>
      <c r="X20" s="73"/>
      <c r="Y20" s="73"/>
      <c r="Z20" s="73"/>
      <c r="AA20" s="73"/>
      <c r="AB20" s="73"/>
      <c r="AC20" s="73"/>
      <c r="AD20" s="73"/>
      <c r="AE20" s="73"/>
      <c r="AF20" s="73"/>
      <c r="AG20" s="74" t="e">
        <f aca="false">IF(B20=" "," ",COUNTIF(D20:AF21,"-")*2+'D-1(Ö)'!AG20:AG21)</f>
        <v>#REF!</v>
      </c>
      <c r="AH20" s="87" t="e">
        <f aca="false">IF(B20=" "," ",IF(AG20:AG21&gt;32,"DEVAMSIZ"," "))</f>
        <v>#REF!</v>
      </c>
    </row>
    <row r="21" customFormat="false" ht="15" hidden="false" customHeight="false" outlineLevel="0" collapsed="false">
      <c r="A21" s="71"/>
      <c r="B21" s="72"/>
      <c r="C21" s="76" t="e">
        <f aca="false">IF(B20=" "," ","Ö")</f>
        <v>#REF!</v>
      </c>
      <c r="D21" s="73" t="e">
        <f aca="false">IF(B20=" "," ",#REF!)</f>
        <v>#REF!</v>
      </c>
      <c r="E21" s="73" t="e">
        <f aca="false">IF(C20=" "," ",#REF!)</f>
        <v>#REF!</v>
      </c>
      <c r="F21" s="73" t="e">
        <f aca="false">IF(D20=" "," ",#REF!)</f>
        <v>#REF!</v>
      </c>
      <c r="G21" s="73" t="e">
        <f aca="false">IF(E20=" "," ",#REF!)</f>
        <v>#REF!</v>
      </c>
      <c r="H21" s="73" t="e">
        <f aca="false">IF(F20=" "," ",#REF!)</f>
        <v>#REF!</v>
      </c>
      <c r="I21" s="73" t="e">
        <f aca="false">IF(G20=" "," ",#REF!)</f>
        <v>#REF!</v>
      </c>
      <c r="J21" s="73" t="e">
        <f aca="false">IF(H20=" "," ",#REF!)</f>
        <v>#REF!</v>
      </c>
      <c r="K21" s="73" t="e">
        <f aca="false">IF(I20=" "," ",#REF!)</f>
        <v>#REF!</v>
      </c>
      <c r="L21" s="73" t="e">
        <f aca="false">IF(J20=" "," ",#REF!)</f>
        <v>#REF!</v>
      </c>
      <c r="M21" s="73" t="e">
        <f aca="false">IF(K20=" "," ",#REF!)</f>
        <v>#REF!</v>
      </c>
      <c r="N21" s="73" t="e">
        <f aca="false">IF(L20=" "," ",#REF!)</f>
        <v>#REF!</v>
      </c>
      <c r="O21" s="73"/>
      <c r="P21" s="73"/>
      <c r="Q21" s="73"/>
      <c r="R21" s="73"/>
      <c r="S21" s="73"/>
      <c r="T21" s="73"/>
      <c r="U21" s="73"/>
      <c r="V21" s="73"/>
      <c r="W21" s="73"/>
      <c r="X21" s="73"/>
      <c r="Y21" s="73"/>
      <c r="Z21" s="73"/>
      <c r="AA21" s="73"/>
      <c r="AB21" s="73"/>
      <c r="AC21" s="73"/>
      <c r="AD21" s="73"/>
      <c r="AE21" s="73"/>
      <c r="AF21" s="73"/>
      <c r="AG21" s="74"/>
      <c r="AH21" s="87"/>
    </row>
    <row r="22" customFormat="false" ht="15" hidden="false" customHeight="false" outlineLevel="0" collapsed="false">
      <c r="A22" s="71" t="e">
        <f aca="false">#REF!</f>
        <v>#REF!</v>
      </c>
      <c r="B22" s="72" t="e">
        <f aca="false">#REF!</f>
        <v>#REF!</v>
      </c>
      <c r="C22" s="73" t="e">
        <f aca="false">IF(B22=" "," ","S")</f>
        <v>#REF!</v>
      </c>
      <c r="D22" s="73" t="e">
        <f aca="false">IF(B22=" "," ",#REF!)</f>
        <v>#REF!</v>
      </c>
      <c r="E22" s="73" t="e">
        <f aca="false">IF(C22=" "," ",#REF!)</f>
        <v>#REF!</v>
      </c>
      <c r="F22" s="73" t="e">
        <f aca="false">IF(D22=" "," ",#REF!)</f>
        <v>#REF!</v>
      </c>
      <c r="G22" s="73" t="e">
        <f aca="false">IF(E22=" "," ",#REF!)</f>
        <v>#REF!</v>
      </c>
      <c r="H22" s="73" t="e">
        <f aca="false">IF(F22=" "," ",#REF!)</f>
        <v>#REF!</v>
      </c>
      <c r="I22" s="73" t="e">
        <f aca="false">IF(G22=" "," ",#REF!)</f>
        <v>#REF!</v>
      </c>
      <c r="J22" s="73" t="e">
        <f aca="false">IF(H22=" "," ",#REF!)</f>
        <v>#REF!</v>
      </c>
      <c r="K22" s="73" t="e">
        <f aca="false">IF(I22=" "," ",#REF!)</f>
        <v>#REF!</v>
      </c>
      <c r="L22" s="73" t="e">
        <f aca="false">IF(J22=" "," ",#REF!)</f>
        <v>#REF!</v>
      </c>
      <c r="M22" s="73" t="e">
        <f aca="false">IF(K22=" "," ",#REF!)</f>
        <v>#REF!</v>
      </c>
      <c r="N22" s="73" t="e">
        <f aca="false">IF(L22=" "," ",#REF!)</f>
        <v>#REF!</v>
      </c>
      <c r="O22" s="73"/>
      <c r="P22" s="73"/>
      <c r="Q22" s="73"/>
      <c r="R22" s="73"/>
      <c r="S22" s="73"/>
      <c r="T22" s="73"/>
      <c r="U22" s="73"/>
      <c r="V22" s="73"/>
      <c r="W22" s="73"/>
      <c r="X22" s="73"/>
      <c r="Y22" s="73"/>
      <c r="Z22" s="73"/>
      <c r="AA22" s="73"/>
      <c r="AB22" s="73"/>
      <c r="AC22" s="73"/>
      <c r="AD22" s="73"/>
      <c r="AE22" s="73"/>
      <c r="AF22" s="73"/>
      <c r="AG22" s="74" t="e">
        <f aca="false">IF(B22=" "," ",COUNTIF(D22:AF23,"-")*2+'D-1(Ö)'!AG22:AG23)</f>
        <v>#REF!</v>
      </c>
      <c r="AH22" s="87" t="e">
        <f aca="false">IF(B22=" "," ",IF(AG22:AG23&gt;32,"DEVAMSIZ"," "))</f>
        <v>#REF!</v>
      </c>
    </row>
    <row r="23" customFormat="false" ht="15" hidden="false" customHeight="false" outlineLevel="0" collapsed="false">
      <c r="A23" s="71"/>
      <c r="B23" s="72"/>
      <c r="C23" s="76" t="e">
        <f aca="false">IF(B22=" "," ","Ö")</f>
        <v>#REF!</v>
      </c>
      <c r="D23" s="73" t="e">
        <f aca="false">IF(B22=" "," ",#REF!)</f>
        <v>#REF!</v>
      </c>
      <c r="E23" s="73" t="e">
        <f aca="false">IF(C22=" "," ",#REF!)</f>
        <v>#REF!</v>
      </c>
      <c r="F23" s="73" t="e">
        <f aca="false">IF(D22=" "," ",#REF!)</f>
        <v>#REF!</v>
      </c>
      <c r="G23" s="73" t="e">
        <f aca="false">IF(E22=" "," ",#REF!)</f>
        <v>#REF!</v>
      </c>
      <c r="H23" s="73" t="e">
        <f aca="false">IF(F22=" "," ",#REF!)</f>
        <v>#REF!</v>
      </c>
      <c r="I23" s="73" t="e">
        <f aca="false">IF(G22=" "," ",#REF!)</f>
        <v>#REF!</v>
      </c>
      <c r="J23" s="73" t="e">
        <f aca="false">IF(H22=" "," ",#REF!)</f>
        <v>#REF!</v>
      </c>
      <c r="K23" s="73" t="e">
        <f aca="false">IF(I22=" "," ",#REF!)</f>
        <v>#REF!</v>
      </c>
      <c r="L23" s="73" t="e">
        <f aca="false">IF(J22=" "," ",#REF!)</f>
        <v>#REF!</v>
      </c>
      <c r="M23" s="73" t="e">
        <f aca="false">IF(K22=" "," ",#REF!)</f>
        <v>#REF!</v>
      </c>
      <c r="N23" s="73" t="e">
        <f aca="false">IF(L22=" "," ",#REF!)</f>
        <v>#REF!</v>
      </c>
      <c r="O23" s="73"/>
      <c r="P23" s="73"/>
      <c r="Q23" s="73"/>
      <c r="R23" s="73"/>
      <c r="S23" s="73"/>
      <c r="T23" s="73"/>
      <c r="U23" s="73"/>
      <c r="V23" s="73"/>
      <c r="W23" s="73"/>
      <c r="X23" s="73"/>
      <c r="Y23" s="73"/>
      <c r="Z23" s="73"/>
      <c r="AA23" s="73"/>
      <c r="AB23" s="73"/>
      <c r="AC23" s="73"/>
      <c r="AD23" s="73"/>
      <c r="AE23" s="73"/>
      <c r="AF23" s="73"/>
      <c r="AG23" s="74"/>
      <c r="AH23" s="87"/>
    </row>
    <row r="24" customFormat="false" ht="15" hidden="false" customHeight="true" outlineLevel="0" collapsed="false">
      <c r="A24" s="71" t="e">
        <f aca="false">#REF!</f>
        <v>#REF!</v>
      </c>
      <c r="B24" s="72" t="e">
        <f aca="false">#REF!</f>
        <v>#REF!</v>
      </c>
      <c r="C24" s="73" t="e">
        <f aca="false">IF(B24=" "," ","S")</f>
        <v>#REF!</v>
      </c>
      <c r="D24" s="73" t="e">
        <f aca="false">IF(B24=" "," ",#REF!)</f>
        <v>#REF!</v>
      </c>
      <c r="E24" s="73" t="e">
        <f aca="false">IF(C24=" "," ",#REF!)</f>
        <v>#REF!</v>
      </c>
      <c r="F24" s="73" t="e">
        <f aca="false">IF(D24=" "," ",#REF!)</f>
        <v>#REF!</v>
      </c>
      <c r="G24" s="73" t="e">
        <f aca="false">IF(E24=" "," ",#REF!)</f>
        <v>#REF!</v>
      </c>
      <c r="H24" s="73" t="e">
        <f aca="false">IF(F24=" "," ",#REF!)</f>
        <v>#REF!</v>
      </c>
      <c r="I24" s="73" t="e">
        <f aca="false">IF(G24=" "," ",#REF!)</f>
        <v>#REF!</v>
      </c>
      <c r="J24" s="73" t="e">
        <f aca="false">IF(H24=" "," ",#REF!)</f>
        <v>#REF!</v>
      </c>
      <c r="K24" s="73" t="e">
        <f aca="false">IF(I24=" "," ",#REF!)</f>
        <v>#REF!</v>
      </c>
      <c r="L24" s="73" t="e">
        <f aca="false">IF(J24=" "," ",#REF!)</f>
        <v>#REF!</v>
      </c>
      <c r="M24" s="73" t="e">
        <f aca="false">IF(K24=" "," ",#REF!)</f>
        <v>#REF!</v>
      </c>
      <c r="N24" s="73" t="e">
        <f aca="false">IF(L24=" "," ",#REF!)</f>
        <v>#REF!</v>
      </c>
      <c r="O24" s="73"/>
      <c r="P24" s="73"/>
      <c r="Q24" s="73"/>
      <c r="R24" s="73"/>
      <c r="S24" s="73"/>
      <c r="T24" s="73"/>
      <c r="U24" s="73"/>
      <c r="V24" s="73"/>
      <c r="W24" s="73"/>
      <c r="X24" s="73"/>
      <c r="Y24" s="73"/>
      <c r="Z24" s="73"/>
      <c r="AA24" s="73"/>
      <c r="AB24" s="73"/>
      <c r="AC24" s="73"/>
      <c r="AD24" s="73"/>
      <c r="AE24" s="73"/>
      <c r="AF24" s="73"/>
      <c r="AG24" s="74" t="e">
        <f aca="false">IF(B24=" "," ",COUNTIF(D24:AF25,"-")*2+'D-1(Ö)'!AG24:AG25)</f>
        <v>#REF!</v>
      </c>
      <c r="AH24" s="87" t="e">
        <f aca="false">IF(B24=" "," ",IF(AG24:AG25&gt;32,"DEVAMSIZ"," "))</f>
        <v>#REF!</v>
      </c>
    </row>
    <row r="25" customFormat="false" ht="15" hidden="false" customHeight="false" outlineLevel="0" collapsed="false">
      <c r="A25" s="71"/>
      <c r="B25" s="72"/>
      <c r="C25" s="76" t="e">
        <f aca="false">IF(B24=" "," ","Ö")</f>
        <v>#REF!</v>
      </c>
      <c r="D25" s="73" t="e">
        <f aca="false">IF(B24=" "," ",#REF!)</f>
        <v>#REF!</v>
      </c>
      <c r="E25" s="73" t="e">
        <f aca="false">IF(C24=" "," ",#REF!)</f>
        <v>#REF!</v>
      </c>
      <c r="F25" s="73" t="e">
        <f aca="false">IF(D24=" "," ",#REF!)</f>
        <v>#REF!</v>
      </c>
      <c r="G25" s="73" t="e">
        <f aca="false">IF(E24=" "," ",#REF!)</f>
        <v>#REF!</v>
      </c>
      <c r="H25" s="73" t="e">
        <f aca="false">IF(F24=" "," ",#REF!)</f>
        <v>#REF!</v>
      </c>
      <c r="I25" s="73" t="e">
        <f aca="false">IF(G24=" "," ",#REF!)</f>
        <v>#REF!</v>
      </c>
      <c r="J25" s="73" t="e">
        <f aca="false">IF(H24=" "," ",#REF!)</f>
        <v>#REF!</v>
      </c>
      <c r="K25" s="73" t="e">
        <f aca="false">IF(I24=" "," ",#REF!)</f>
        <v>#REF!</v>
      </c>
      <c r="L25" s="73" t="e">
        <f aca="false">IF(J24=" "," ",#REF!)</f>
        <v>#REF!</v>
      </c>
      <c r="M25" s="73" t="e">
        <f aca="false">IF(K24=" "," ",#REF!)</f>
        <v>#REF!</v>
      </c>
      <c r="N25" s="73" t="e">
        <f aca="false">IF(L24=" "," ",#REF!)</f>
        <v>#REF!</v>
      </c>
      <c r="O25" s="73"/>
      <c r="P25" s="73"/>
      <c r="Q25" s="73"/>
      <c r="R25" s="73"/>
      <c r="S25" s="73"/>
      <c r="T25" s="73"/>
      <c r="U25" s="73"/>
      <c r="V25" s="73"/>
      <c r="W25" s="73"/>
      <c r="X25" s="73"/>
      <c r="Y25" s="73"/>
      <c r="Z25" s="73"/>
      <c r="AA25" s="73"/>
      <c r="AB25" s="73"/>
      <c r="AC25" s="73"/>
      <c r="AD25" s="73"/>
      <c r="AE25" s="73"/>
      <c r="AF25" s="73"/>
      <c r="AG25" s="74"/>
      <c r="AH25" s="87"/>
    </row>
    <row r="26" customFormat="false" ht="15" hidden="false" customHeight="true" outlineLevel="0" collapsed="false">
      <c r="A26" s="71" t="e">
        <f aca="false">#REF!</f>
        <v>#REF!</v>
      </c>
      <c r="B26" s="72" t="e">
        <f aca="false">#REF!</f>
        <v>#REF!</v>
      </c>
      <c r="C26" s="73" t="e">
        <f aca="false">IF(B26=" "," ","S")</f>
        <v>#REF!</v>
      </c>
      <c r="D26" s="73" t="e">
        <f aca="false">IF(B26=" "," ",#REF!)</f>
        <v>#REF!</v>
      </c>
      <c r="E26" s="73" t="e">
        <f aca="false">IF(C26=" "," ",#REF!)</f>
        <v>#REF!</v>
      </c>
      <c r="F26" s="73" t="e">
        <f aca="false">IF(D26=" "," ",#REF!)</f>
        <v>#REF!</v>
      </c>
      <c r="G26" s="73" t="e">
        <f aca="false">IF(E26=" "," ",#REF!)</f>
        <v>#REF!</v>
      </c>
      <c r="H26" s="73" t="e">
        <f aca="false">IF(F26=" "," ",#REF!)</f>
        <v>#REF!</v>
      </c>
      <c r="I26" s="73" t="e">
        <f aca="false">IF(G26=" "," ",#REF!)</f>
        <v>#REF!</v>
      </c>
      <c r="J26" s="73" t="e">
        <f aca="false">IF(H26=" "," ",#REF!)</f>
        <v>#REF!</v>
      </c>
      <c r="K26" s="73" t="e">
        <f aca="false">IF(I26=" "," ",#REF!)</f>
        <v>#REF!</v>
      </c>
      <c r="L26" s="73" t="e">
        <f aca="false">IF(J26=" "," ",#REF!)</f>
        <v>#REF!</v>
      </c>
      <c r="M26" s="73" t="e">
        <f aca="false">IF(K26=" "," ",#REF!)</f>
        <v>#REF!</v>
      </c>
      <c r="N26" s="73" t="e">
        <f aca="false">IF(L26=" "," ",#REF!)</f>
        <v>#REF!</v>
      </c>
      <c r="O26" s="73"/>
      <c r="P26" s="73"/>
      <c r="Q26" s="73"/>
      <c r="R26" s="73"/>
      <c r="S26" s="73"/>
      <c r="T26" s="73"/>
      <c r="U26" s="73"/>
      <c r="V26" s="73"/>
      <c r="W26" s="73"/>
      <c r="X26" s="73"/>
      <c r="Y26" s="73"/>
      <c r="Z26" s="73"/>
      <c r="AA26" s="73"/>
      <c r="AB26" s="73"/>
      <c r="AC26" s="73"/>
      <c r="AD26" s="73"/>
      <c r="AE26" s="73"/>
      <c r="AF26" s="73"/>
      <c r="AG26" s="74" t="e">
        <f aca="false">IF(B26=" "," ",COUNTIF(D26:AF27,"-")*2+'D-1(Ö)'!AG26:AG27)</f>
        <v>#REF!</v>
      </c>
      <c r="AH26" s="87" t="e">
        <f aca="false">IF(B26=" "," ",IF(AG26:AG27&gt;32,"DEVAMSIZ"," "))</f>
        <v>#REF!</v>
      </c>
    </row>
    <row r="27" customFormat="false" ht="15" hidden="false" customHeight="false" outlineLevel="0" collapsed="false">
      <c r="A27" s="71"/>
      <c r="B27" s="72"/>
      <c r="C27" s="76" t="e">
        <f aca="false">IF(B26=" "," ","Ö")</f>
        <v>#REF!</v>
      </c>
      <c r="D27" s="73" t="e">
        <f aca="false">IF(B26=" "," ",#REF!)</f>
        <v>#REF!</v>
      </c>
      <c r="E27" s="73" t="e">
        <f aca="false">IF(C26=" "," ",#REF!)</f>
        <v>#REF!</v>
      </c>
      <c r="F27" s="73" t="e">
        <f aca="false">IF(D26=" "," ",#REF!)</f>
        <v>#REF!</v>
      </c>
      <c r="G27" s="73" t="e">
        <f aca="false">IF(E26=" "," ",#REF!)</f>
        <v>#REF!</v>
      </c>
      <c r="H27" s="73" t="e">
        <f aca="false">IF(F26=" "," ",#REF!)</f>
        <v>#REF!</v>
      </c>
      <c r="I27" s="73" t="e">
        <f aca="false">IF(G26=" "," ",#REF!)</f>
        <v>#REF!</v>
      </c>
      <c r="J27" s="73" t="e">
        <f aca="false">IF(H26=" "," ",#REF!)</f>
        <v>#REF!</v>
      </c>
      <c r="K27" s="73" t="e">
        <f aca="false">IF(I26=" "," ",#REF!)</f>
        <v>#REF!</v>
      </c>
      <c r="L27" s="73" t="e">
        <f aca="false">IF(J26=" "," ",#REF!)</f>
        <v>#REF!</v>
      </c>
      <c r="M27" s="73" t="e">
        <f aca="false">IF(K26=" "," ",#REF!)</f>
        <v>#REF!</v>
      </c>
      <c r="N27" s="73" t="e">
        <f aca="false">IF(L26=" "," ",#REF!)</f>
        <v>#REF!</v>
      </c>
      <c r="O27" s="73"/>
      <c r="P27" s="73"/>
      <c r="Q27" s="73"/>
      <c r="R27" s="73"/>
      <c r="S27" s="73"/>
      <c r="T27" s="73"/>
      <c r="U27" s="73"/>
      <c r="V27" s="73"/>
      <c r="W27" s="73"/>
      <c r="X27" s="73"/>
      <c r="Y27" s="73"/>
      <c r="Z27" s="73"/>
      <c r="AA27" s="73"/>
      <c r="AB27" s="73"/>
      <c r="AC27" s="73"/>
      <c r="AD27" s="73"/>
      <c r="AE27" s="73"/>
      <c r="AF27" s="73"/>
      <c r="AG27" s="74"/>
      <c r="AH27" s="87"/>
    </row>
    <row r="28" customFormat="false" ht="15" hidden="false" customHeight="false" outlineLevel="0" collapsed="false">
      <c r="A28" s="71" t="e">
        <f aca="false">#REF!</f>
        <v>#REF!</v>
      </c>
      <c r="B28" s="72" t="e">
        <f aca="false">#REF!</f>
        <v>#REF!</v>
      </c>
      <c r="C28" s="73" t="e">
        <f aca="false">IF(B28=" "," ","S")</f>
        <v>#REF!</v>
      </c>
      <c r="D28" s="73" t="e">
        <f aca="false">IF(B28=" "," ",#REF!)</f>
        <v>#REF!</v>
      </c>
      <c r="E28" s="73" t="e">
        <f aca="false">IF(C28=" "," ",#REF!)</f>
        <v>#REF!</v>
      </c>
      <c r="F28" s="73" t="e">
        <f aca="false">IF(D28=" "," ",#REF!)</f>
        <v>#REF!</v>
      </c>
      <c r="G28" s="73" t="e">
        <f aca="false">IF(E28=" "," ",#REF!)</f>
        <v>#REF!</v>
      </c>
      <c r="H28" s="73" t="e">
        <f aca="false">IF(F28=" "," ",#REF!)</f>
        <v>#REF!</v>
      </c>
      <c r="I28" s="73" t="e">
        <f aca="false">IF(G28=" "," ",#REF!)</f>
        <v>#REF!</v>
      </c>
      <c r="J28" s="73" t="e">
        <f aca="false">IF(H28=" "," ",#REF!)</f>
        <v>#REF!</v>
      </c>
      <c r="K28" s="73" t="e">
        <f aca="false">IF(I28=" "," ",#REF!)</f>
        <v>#REF!</v>
      </c>
      <c r="L28" s="73" t="e">
        <f aca="false">IF(J28=" "," ",#REF!)</f>
        <v>#REF!</v>
      </c>
      <c r="M28" s="73" t="e">
        <f aca="false">IF(K28=" "," ",#REF!)</f>
        <v>#REF!</v>
      </c>
      <c r="N28" s="73" t="e">
        <f aca="false">IF(L28=" "," ",#REF!)</f>
        <v>#REF!</v>
      </c>
      <c r="O28" s="73"/>
      <c r="P28" s="73"/>
      <c r="Q28" s="73"/>
      <c r="R28" s="73"/>
      <c r="S28" s="73"/>
      <c r="T28" s="73"/>
      <c r="U28" s="73"/>
      <c r="V28" s="73"/>
      <c r="W28" s="73"/>
      <c r="X28" s="73"/>
      <c r="Y28" s="73"/>
      <c r="Z28" s="73"/>
      <c r="AA28" s="73"/>
      <c r="AB28" s="73"/>
      <c r="AC28" s="73"/>
      <c r="AD28" s="73"/>
      <c r="AE28" s="73"/>
      <c r="AF28" s="73"/>
      <c r="AG28" s="74" t="e">
        <f aca="false">IF(B28=" "," ",COUNTIF(D28:AF29,"-")*2+'D-1(Ö)'!AG28:AG29)</f>
        <v>#REF!</v>
      </c>
      <c r="AH28" s="87" t="e">
        <f aca="false">IF(B28=" "," ",IF(AG28:AG29&gt;32,"DEVAMSIZ"," "))</f>
        <v>#REF!</v>
      </c>
    </row>
    <row r="29" customFormat="false" ht="15" hidden="false" customHeight="false" outlineLevel="0" collapsed="false">
      <c r="A29" s="71"/>
      <c r="B29" s="72"/>
      <c r="C29" s="76" t="e">
        <f aca="false">IF(B28=" "," ","Ö")</f>
        <v>#REF!</v>
      </c>
      <c r="D29" s="73" t="e">
        <f aca="false">IF(B28=" "," ",#REF!)</f>
        <v>#REF!</v>
      </c>
      <c r="E29" s="73" t="e">
        <f aca="false">IF(C28=" "," ",#REF!)</f>
        <v>#REF!</v>
      </c>
      <c r="F29" s="73" t="e">
        <f aca="false">IF(D28=" "," ",#REF!)</f>
        <v>#REF!</v>
      </c>
      <c r="G29" s="73" t="e">
        <f aca="false">IF(E28=" "," ",#REF!)</f>
        <v>#REF!</v>
      </c>
      <c r="H29" s="73" t="e">
        <f aca="false">IF(F28=" "," ",#REF!)</f>
        <v>#REF!</v>
      </c>
      <c r="I29" s="73" t="e">
        <f aca="false">IF(G28=" "," ",#REF!)</f>
        <v>#REF!</v>
      </c>
      <c r="J29" s="73" t="e">
        <f aca="false">IF(H28=" "," ",#REF!)</f>
        <v>#REF!</v>
      </c>
      <c r="K29" s="73" t="e">
        <f aca="false">IF(I28=" "," ",#REF!)</f>
        <v>#REF!</v>
      </c>
      <c r="L29" s="73" t="e">
        <f aca="false">IF(J28=" "," ",#REF!)</f>
        <v>#REF!</v>
      </c>
      <c r="M29" s="73" t="e">
        <f aca="false">IF(K28=" "," ",#REF!)</f>
        <v>#REF!</v>
      </c>
      <c r="N29" s="73" t="e">
        <f aca="false">IF(L28=" "," ",#REF!)</f>
        <v>#REF!</v>
      </c>
      <c r="O29" s="73"/>
      <c r="P29" s="73"/>
      <c r="Q29" s="73"/>
      <c r="R29" s="73"/>
      <c r="S29" s="73"/>
      <c r="T29" s="73"/>
      <c r="U29" s="73"/>
      <c r="V29" s="73"/>
      <c r="W29" s="73"/>
      <c r="X29" s="73"/>
      <c r="Y29" s="73"/>
      <c r="Z29" s="73"/>
      <c r="AA29" s="73"/>
      <c r="AB29" s="73"/>
      <c r="AC29" s="73"/>
      <c r="AD29" s="73"/>
      <c r="AE29" s="73"/>
      <c r="AF29" s="73"/>
      <c r="AG29" s="74"/>
      <c r="AH29" s="87"/>
    </row>
    <row r="30" customFormat="false" ht="15" hidden="false" customHeight="true" outlineLevel="0" collapsed="false">
      <c r="A30" s="71" t="e">
        <f aca="false">#REF!</f>
        <v>#REF!</v>
      </c>
      <c r="B30" s="72" t="e">
        <f aca="false">#REF!</f>
        <v>#REF!</v>
      </c>
      <c r="C30" s="73" t="e">
        <f aca="false">IF(B30=" "," ","S")</f>
        <v>#REF!</v>
      </c>
      <c r="D30" s="73" t="e">
        <f aca="false">IF(B30=" "," ",#REF!)</f>
        <v>#REF!</v>
      </c>
      <c r="E30" s="73" t="e">
        <f aca="false">IF(C30=" "," ",#REF!)</f>
        <v>#REF!</v>
      </c>
      <c r="F30" s="73" t="e">
        <f aca="false">IF(D30=" "," ",#REF!)</f>
        <v>#REF!</v>
      </c>
      <c r="G30" s="73" t="e">
        <f aca="false">IF(E30=" "," ",#REF!)</f>
        <v>#REF!</v>
      </c>
      <c r="H30" s="73" t="e">
        <f aca="false">IF(F30=" "," ",#REF!)</f>
        <v>#REF!</v>
      </c>
      <c r="I30" s="73" t="e">
        <f aca="false">IF(G30=" "," ",#REF!)</f>
        <v>#REF!</v>
      </c>
      <c r="J30" s="73" t="e">
        <f aca="false">IF(H30=" "," ",#REF!)</f>
        <v>#REF!</v>
      </c>
      <c r="K30" s="73" t="e">
        <f aca="false">IF(I30=" "," ",#REF!)</f>
        <v>#REF!</v>
      </c>
      <c r="L30" s="73" t="e">
        <f aca="false">IF(J30=" "," ",#REF!)</f>
        <v>#REF!</v>
      </c>
      <c r="M30" s="73" t="e">
        <f aca="false">IF(K30=" "," ",#REF!)</f>
        <v>#REF!</v>
      </c>
      <c r="N30" s="73" t="e">
        <f aca="false">IF(L30=" "," ",#REF!)</f>
        <v>#REF!</v>
      </c>
      <c r="O30" s="73"/>
      <c r="P30" s="73"/>
      <c r="Q30" s="73"/>
      <c r="R30" s="73"/>
      <c r="S30" s="73"/>
      <c r="T30" s="73"/>
      <c r="U30" s="73"/>
      <c r="V30" s="73"/>
      <c r="W30" s="73"/>
      <c r="X30" s="73"/>
      <c r="Y30" s="73"/>
      <c r="Z30" s="73"/>
      <c r="AA30" s="73"/>
      <c r="AB30" s="73"/>
      <c r="AC30" s="73"/>
      <c r="AD30" s="73"/>
      <c r="AE30" s="73"/>
      <c r="AF30" s="73"/>
      <c r="AG30" s="74" t="e">
        <f aca="false">IF(B30=" "," ",COUNTIF(D30:AF31,"-")*2+'D-1(Ö)'!AG30:AG31)</f>
        <v>#REF!</v>
      </c>
      <c r="AH30" s="87" t="e">
        <f aca="false">IF(B30=" "," ",IF(AG30:AG31&gt;32,"DEVAMSIZ"," "))</f>
        <v>#REF!</v>
      </c>
    </row>
    <row r="31" customFormat="false" ht="15" hidden="false" customHeight="false" outlineLevel="0" collapsed="false">
      <c r="A31" s="71"/>
      <c r="B31" s="72"/>
      <c r="C31" s="76" t="e">
        <f aca="false">IF(B30=" "," ","Ö")</f>
        <v>#REF!</v>
      </c>
      <c r="D31" s="73" t="e">
        <f aca="false">IF(B30=" "," ",#REF!)</f>
        <v>#REF!</v>
      </c>
      <c r="E31" s="73" t="e">
        <f aca="false">IF(C30=" "," ",#REF!)</f>
        <v>#REF!</v>
      </c>
      <c r="F31" s="73" t="e">
        <f aca="false">IF(D30=" "," ",#REF!)</f>
        <v>#REF!</v>
      </c>
      <c r="G31" s="73" t="e">
        <f aca="false">IF(E30=" "," ",#REF!)</f>
        <v>#REF!</v>
      </c>
      <c r="H31" s="73" t="e">
        <f aca="false">IF(F30=" "," ",#REF!)</f>
        <v>#REF!</v>
      </c>
      <c r="I31" s="73" t="e">
        <f aca="false">IF(G30=" "," ",#REF!)</f>
        <v>#REF!</v>
      </c>
      <c r="J31" s="73" t="e">
        <f aca="false">IF(H30=" "," ",#REF!)</f>
        <v>#REF!</v>
      </c>
      <c r="K31" s="73" t="e">
        <f aca="false">IF(I30=" "," ",#REF!)</f>
        <v>#REF!</v>
      </c>
      <c r="L31" s="73" t="e">
        <f aca="false">IF(J30=" "," ",#REF!)</f>
        <v>#REF!</v>
      </c>
      <c r="M31" s="73" t="e">
        <f aca="false">IF(K30=" "," ",#REF!)</f>
        <v>#REF!</v>
      </c>
      <c r="N31" s="73" t="e">
        <f aca="false">IF(L30=" "," ",#REF!)</f>
        <v>#REF!</v>
      </c>
      <c r="O31" s="73"/>
      <c r="P31" s="73"/>
      <c r="Q31" s="73"/>
      <c r="R31" s="73"/>
      <c r="S31" s="73"/>
      <c r="T31" s="73"/>
      <c r="U31" s="73"/>
      <c r="V31" s="73"/>
      <c r="W31" s="73"/>
      <c r="X31" s="73"/>
      <c r="Y31" s="73"/>
      <c r="Z31" s="73"/>
      <c r="AA31" s="73"/>
      <c r="AB31" s="73"/>
      <c r="AC31" s="73"/>
      <c r="AD31" s="73"/>
      <c r="AE31" s="73"/>
      <c r="AF31" s="73"/>
      <c r="AG31" s="74"/>
      <c r="AH31" s="87"/>
    </row>
    <row r="32" customFormat="false" ht="15" hidden="false" customHeight="false" outlineLevel="0" collapsed="false">
      <c r="A32" s="71" t="e">
        <f aca="false">#REF!</f>
        <v>#REF!</v>
      </c>
      <c r="B32" s="72" t="e">
        <f aca="false">#REF!</f>
        <v>#REF!</v>
      </c>
      <c r="C32" s="73" t="e">
        <f aca="false">IF(B32=" "," ","S")</f>
        <v>#REF!</v>
      </c>
      <c r="D32" s="73" t="e">
        <f aca="false">IF(B32=" "," ",#REF!)</f>
        <v>#REF!</v>
      </c>
      <c r="E32" s="73" t="e">
        <f aca="false">IF(C32=" "," ",#REF!)</f>
        <v>#REF!</v>
      </c>
      <c r="F32" s="73" t="e">
        <f aca="false">IF(D32=" "," ",#REF!)</f>
        <v>#REF!</v>
      </c>
      <c r="G32" s="73" t="e">
        <f aca="false">IF(E32=" "," ",#REF!)</f>
        <v>#REF!</v>
      </c>
      <c r="H32" s="73" t="e">
        <f aca="false">IF(F32=" "," ",#REF!)</f>
        <v>#REF!</v>
      </c>
      <c r="I32" s="73" t="e">
        <f aca="false">IF(G32=" "," ",#REF!)</f>
        <v>#REF!</v>
      </c>
      <c r="J32" s="73" t="e">
        <f aca="false">IF(H32=" "," ",#REF!)</f>
        <v>#REF!</v>
      </c>
      <c r="K32" s="73" t="e">
        <f aca="false">IF(I32=" "," ",#REF!)</f>
        <v>#REF!</v>
      </c>
      <c r="L32" s="73" t="e">
        <f aca="false">IF(J32=" "," ",#REF!)</f>
        <v>#REF!</v>
      </c>
      <c r="M32" s="73" t="e">
        <f aca="false">IF(K32=" "," ",#REF!)</f>
        <v>#REF!</v>
      </c>
      <c r="N32" s="73" t="e">
        <f aca="false">IF(L32=" "," ",#REF!)</f>
        <v>#REF!</v>
      </c>
      <c r="O32" s="73"/>
      <c r="P32" s="73"/>
      <c r="Q32" s="73"/>
      <c r="R32" s="73"/>
      <c r="S32" s="73"/>
      <c r="T32" s="73"/>
      <c r="U32" s="73"/>
      <c r="V32" s="73"/>
      <c r="W32" s="73"/>
      <c r="X32" s="73"/>
      <c r="Y32" s="73"/>
      <c r="Z32" s="73"/>
      <c r="AA32" s="73"/>
      <c r="AB32" s="73"/>
      <c r="AC32" s="73"/>
      <c r="AD32" s="73"/>
      <c r="AE32" s="73"/>
      <c r="AF32" s="73"/>
      <c r="AG32" s="74" t="e">
        <f aca="false">IF(B32=" "," ",COUNTIF(D32:AF33,"-")*2+'D-1(Ö)'!AG32:AG33)</f>
        <v>#REF!</v>
      </c>
      <c r="AH32" s="87" t="e">
        <f aca="false">IF(B32=" "," ",IF(AG32:AG33&gt;32,"DEVAMSIZ"," "))</f>
        <v>#REF!</v>
      </c>
    </row>
    <row r="33" customFormat="false" ht="15" hidden="false" customHeight="false" outlineLevel="0" collapsed="false">
      <c r="A33" s="71"/>
      <c r="B33" s="72"/>
      <c r="C33" s="76" t="e">
        <f aca="false">IF(B32=" "," ","Ö")</f>
        <v>#REF!</v>
      </c>
      <c r="D33" s="73" t="e">
        <f aca="false">IF(B32=" "," ",#REF!)</f>
        <v>#REF!</v>
      </c>
      <c r="E33" s="73" t="e">
        <f aca="false">IF(C32=" "," ",#REF!)</f>
        <v>#REF!</v>
      </c>
      <c r="F33" s="73" t="e">
        <f aca="false">IF(D32=" "," ",#REF!)</f>
        <v>#REF!</v>
      </c>
      <c r="G33" s="73" t="e">
        <f aca="false">IF(E32=" "," ",#REF!)</f>
        <v>#REF!</v>
      </c>
      <c r="H33" s="73" t="e">
        <f aca="false">IF(F32=" "," ",#REF!)</f>
        <v>#REF!</v>
      </c>
      <c r="I33" s="73" t="e">
        <f aca="false">IF(G32=" "," ",#REF!)</f>
        <v>#REF!</v>
      </c>
      <c r="J33" s="73" t="e">
        <f aca="false">IF(H32=" "," ",#REF!)</f>
        <v>#REF!</v>
      </c>
      <c r="K33" s="73" t="e">
        <f aca="false">IF(I32=" "," ",#REF!)</f>
        <v>#REF!</v>
      </c>
      <c r="L33" s="73" t="e">
        <f aca="false">IF(J32=" "," ",#REF!)</f>
        <v>#REF!</v>
      </c>
      <c r="M33" s="73" t="e">
        <f aca="false">IF(K32=" "," ",#REF!)</f>
        <v>#REF!</v>
      </c>
      <c r="N33" s="73" t="e">
        <f aca="false">IF(L32=" "," ",#REF!)</f>
        <v>#REF!</v>
      </c>
      <c r="O33" s="73"/>
      <c r="P33" s="73"/>
      <c r="Q33" s="73"/>
      <c r="R33" s="73"/>
      <c r="S33" s="73"/>
      <c r="T33" s="73"/>
      <c r="U33" s="73"/>
      <c r="V33" s="73"/>
      <c r="W33" s="73"/>
      <c r="X33" s="73"/>
      <c r="Y33" s="73"/>
      <c r="Z33" s="73"/>
      <c r="AA33" s="73"/>
      <c r="AB33" s="73"/>
      <c r="AC33" s="73"/>
      <c r="AD33" s="73"/>
      <c r="AE33" s="73"/>
      <c r="AF33" s="73"/>
      <c r="AG33" s="74"/>
      <c r="AH33" s="87"/>
    </row>
    <row r="34" customFormat="false" ht="15" hidden="false" customHeight="true" outlineLevel="0" collapsed="false">
      <c r="A34" s="71" t="e">
        <f aca="false">#REF!</f>
        <v>#REF!</v>
      </c>
      <c r="B34" s="72" t="e">
        <f aca="false">#REF!</f>
        <v>#REF!</v>
      </c>
      <c r="C34" s="73" t="e">
        <f aca="false">IF(B34=" "," ","S")</f>
        <v>#REF!</v>
      </c>
      <c r="D34" s="73" t="e">
        <f aca="false">IF(B34=" "," ",#REF!)</f>
        <v>#REF!</v>
      </c>
      <c r="E34" s="73" t="e">
        <f aca="false">IF(C34=" "," ",#REF!)</f>
        <v>#REF!</v>
      </c>
      <c r="F34" s="73" t="e">
        <f aca="false">IF(D34=" "," ",#REF!)</f>
        <v>#REF!</v>
      </c>
      <c r="G34" s="73" t="e">
        <f aca="false">IF(E34=" "," ",#REF!)</f>
        <v>#REF!</v>
      </c>
      <c r="H34" s="73" t="e">
        <f aca="false">IF(F34=" "," ",#REF!)</f>
        <v>#REF!</v>
      </c>
      <c r="I34" s="73" t="e">
        <f aca="false">IF(G34=" "," ",#REF!)</f>
        <v>#REF!</v>
      </c>
      <c r="J34" s="73" t="e">
        <f aca="false">IF(H34=" "," ",#REF!)</f>
        <v>#REF!</v>
      </c>
      <c r="K34" s="73" t="e">
        <f aca="false">IF(I34=" "," ",#REF!)</f>
        <v>#REF!</v>
      </c>
      <c r="L34" s="73" t="e">
        <f aca="false">IF(J34=" "," ",#REF!)</f>
        <v>#REF!</v>
      </c>
      <c r="M34" s="73" t="e">
        <f aca="false">IF(K34=" "," ",#REF!)</f>
        <v>#REF!</v>
      </c>
      <c r="N34" s="73" t="e">
        <f aca="false">IF(L34=" "," ",#REF!)</f>
        <v>#REF!</v>
      </c>
      <c r="O34" s="73"/>
      <c r="P34" s="73"/>
      <c r="Q34" s="73"/>
      <c r="R34" s="73"/>
      <c r="S34" s="73"/>
      <c r="T34" s="73"/>
      <c r="U34" s="73"/>
      <c r="V34" s="73"/>
      <c r="W34" s="73"/>
      <c r="X34" s="73"/>
      <c r="Y34" s="73"/>
      <c r="Z34" s="73"/>
      <c r="AA34" s="73"/>
      <c r="AB34" s="73"/>
      <c r="AC34" s="73"/>
      <c r="AD34" s="73"/>
      <c r="AE34" s="73"/>
      <c r="AF34" s="73"/>
      <c r="AG34" s="74" t="e">
        <f aca="false">IF(B34=" "," ",COUNTIF(D34:AF35,"-")*2+'D-1(Ö)'!AG34:AG35)</f>
        <v>#REF!</v>
      </c>
      <c r="AH34" s="87" t="e">
        <f aca="false">IF(B34=" "," ",IF(AG34:AG35&gt;32,"DEVAMSIZ"," "))</f>
        <v>#REF!</v>
      </c>
    </row>
    <row r="35" customFormat="false" ht="15" hidden="false" customHeight="false" outlineLevel="0" collapsed="false">
      <c r="A35" s="71"/>
      <c r="B35" s="72"/>
      <c r="C35" s="76" t="e">
        <f aca="false">IF(B34=" "," ","Ö")</f>
        <v>#REF!</v>
      </c>
      <c r="D35" s="73" t="e">
        <f aca="false">IF(B34=" "," ",#REF!)</f>
        <v>#REF!</v>
      </c>
      <c r="E35" s="73" t="e">
        <f aca="false">IF(C34=" "," ",#REF!)</f>
        <v>#REF!</v>
      </c>
      <c r="F35" s="73" t="e">
        <f aca="false">IF(D34=" "," ",#REF!)</f>
        <v>#REF!</v>
      </c>
      <c r="G35" s="73" t="e">
        <f aca="false">IF(E34=" "," ",#REF!)</f>
        <v>#REF!</v>
      </c>
      <c r="H35" s="73" t="e">
        <f aca="false">IF(F34=" "," ",#REF!)</f>
        <v>#REF!</v>
      </c>
      <c r="I35" s="73" t="e">
        <f aca="false">IF(G34=" "," ",#REF!)</f>
        <v>#REF!</v>
      </c>
      <c r="J35" s="73" t="e">
        <f aca="false">IF(H34=" "," ",#REF!)</f>
        <v>#REF!</v>
      </c>
      <c r="K35" s="73" t="e">
        <f aca="false">IF(I34=" "," ",#REF!)</f>
        <v>#REF!</v>
      </c>
      <c r="L35" s="73" t="e">
        <f aca="false">IF(J34=" "," ",#REF!)</f>
        <v>#REF!</v>
      </c>
      <c r="M35" s="73" t="e">
        <f aca="false">IF(K34=" "," ",#REF!)</f>
        <v>#REF!</v>
      </c>
      <c r="N35" s="73" t="e">
        <f aca="false">IF(L34=" "," ",#REF!)</f>
        <v>#REF!</v>
      </c>
      <c r="O35" s="73"/>
      <c r="P35" s="73"/>
      <c r="Q35" s="73"/>
      <c r="R35" s="73"/>
      <c r="S35" s="73"/>
      <c r="T35" s="73"/>
      <c r="U35" s="73"/>
      <c r="V35" s="73"/>
      <c r="W35" s="73"/>
      <c r="X35" s="73"/>
      <c r="Y35" s="73"/>
      <c r="Z35" s="73"/>
      <c r="AA35" s="73"/>
      <c r="AB35" s="73"/>
      <c r="AC35" s="73"/>
      <c r="AD35" s="73"/>
      <c r="AE35" s="73"/>
      <c r="AF35" s="73"/>
      <c r="AG35" s="74"/>
      <c r="AH35" s="87"/>
    </row>
    <row r="36" customFormat="false" ht="15" hidden="false" customHeight="true" outlineLevel="0" collapsed="false">
      <c r="A36" s="71" t="e">
        <f aca="false">#REF!</f>
        <v>#REF!</v>
      </c>
      <c r="B36" s="72" t="e">
        <f aca="false">#REF!</f>
        <v>#REF!</v>
      </c>
      <c r="C36" s="73" t="e">
        <f aca="false">IF(B36=" "," ","S")</f>
        <v>#REF!</v>
      </c>
      <c r="D36" s="73" t="e">
        <f aca="false">IF(B36=" "," ",#REF!)</f>
        <v>#REF!</v>
      </c>
      <c r="E36" s="73" t="e">
        <f aca="false">IF(C36=" "," ",#REF!)</f>
        <v>#REF!</v>
      </c>
      <c r="F36" s="73" t="e">
        <f aca="false">IF(D36=" "," ",#REF!)</f>
        <v>#REF!</v>
      </c>
      <c r="G36" s="73" t="e">
        <f aca="false">IF(E36=" "," ",#REF!)</f>
        <v>#REF!</v>
      </c>
      <c r="H36" s="73" t="e">
        <f aca="false">IF(F36=" "," ",#REF!)</f>
        <v>#REF!</v>
      </c>
      <c r="I36" s="73" t="e">
        <f aca="false">IF(G36=" "," ",#REF!)</f>
        <v>#REF!</v>
      </c>
      <c r="J36" s="73" t="e">
        <f aca="false">IF(H36=" "," ",#REF!)</f>
        <v>#REF!</v>
      </c>
      <c r="K36" s="73" t="e">
        <f aca="false">IF(I36=" "," ",#REF!)</f>
        <v>#REF!</v>
      </c>
      <c r="L36" s="73" t="e">
        <f aca="false">IF(J36=" "," ",#REF!)</f>
        <v>#REF!</v>
      </c>
      <c r="M36" s="73" t="e">
        <f aca="false">IF(K36=" "," ",#REF!)</f>
        <v>#REF!</v>
      </c>
      <c r="N36" s="73" t="e">
        <f aca="false">IF(L36=" "," ",#REF!)</f>
        <v>#REF!</v>
      </c>
      <c r="O36" s="73"/>
      <c r="P36" s="73"/>
      <c r="Q36" s="73"/>
      <c r="R36" s="73"/>
      <c r="S36" s="73"/>
      <c r="T36" s="73"/>
      <c r="U36" s="73"/>
      <c r="V36" s="73"/>
      <c r="W36" s="73"/>
      <c r="X36" s="73"/>
      <c r="Y36" s="73"/>
      <c r="Z36" s="73"/>
      <c r="AA36" s="73"/>
      <c r="AB36" s="73"/>
      <c r="AC36" s="73"/>
      <c r="AD36" s="73"/>
      <c r="AE36" s="73"/>
      <c r="AF36" s="73"/>
      <c r="AG36" s="74" t="e">
        <f aca="false">IF(B36=" "," ",COUNTIF(D36:AF37,"-")*2+'D-1(Ö)'!AG36:AG37)</f>
        <v>#REF!</v>
      </c>
      <c r="AH36" s="87" t="e">
        <f aca="false">IF(B36=" "," ",IF(AG36:AG37&gt;32,"DEVAMSIZ"," "))</f>
        <v>#REF!</v>
      </c>
    </row>
    <row r="37" customFormat="false" ht="15" hidden="false" customHeight="false" outlineLevel="0" collapsed="false">
      <c r="A37" s="71"/>
      <c r="B37" s="72"/>
      <c r="C37" s="76" t="e">
        <f aca="false">IF(B36=" "," ","Ö")</f>
        <v>#REF!</v>
      </c>
      <c r="D37" s="73" t="e">
        <f aca="false">IF(B36=" "," ",#REF!)</f>
        <v>#REF!</v>
      </c>
      <c r="E37" s="73" t="e">
        <f aca="false">IF(C36=" "," ",#REF!)</f>
        <v>#REF!</v>
      </c>
      <c r="F37" s="73" t="e">
        <f aca="false">IF(D36=" "," ",#REF!)</f>
        <v>#REF!</v>
      </c>
      <c r="G37" s="73" t="e">
        <f aca="false">IF(E36=" "," ",#REF!)</f>
        <v>#REF!</v>
      </c>
      <c r="H37" s="73" t="e">
        <f aca="false">IF(F36=" "," ",#REF!)</f>
        <v>#REF!</v>
      </c>
      <c r="I37" s="73" t="e">
        <f aca="false">IF(G36=" "," ",#REF!)</f>
        <v>#REF!</v>
      </c>
      <c r="J37" s="73" t="e">
        <f aca="false">IF(H36=" "," ",#REF!)</f>
        <v>#REF!</v>
      </c>
      <c r="K37" s="73" t="e">
        <f aca="false">IF(I36=" "," ",#REF!)</f>
        <v>#REF!</v>
      </c>
      <c r="L37" s="73" t="e">
        <f aca="false">IF(J36=" "," ",#REF!)</f>
        <v>#REF!</v>
      </c>
      <c r="M37" s="73" t="e">
        <f aca="false">IF(K36=" "," ",#REF!)</f>
        <v>#REF!</v>
      </c>
      <c r="N37" s="73" t="e">
        <f aca="false">IF(L36=" "," ",#REF!)</f>
        <v>#REF!</v>
      </c>
      <c r="O37" s="73"/>
      <c r="P37" s="73"/>
      <c r="Q37" s="73"/>
      <c r="R37" s="73"/>
      <c r="S37" s="73"/>
      <c r="T37" s="73"/>
      <c r="U37" s="73"/>
      <c r="V37" s="73"/>
      <c r="W37" s="73"/>
      <c r="X37" s="73"/>
      <c r="Y37" s="73"/>
      <c r="Z37" s="73"/>
      <c r="AA37" s="73"/>
      <c r="AB37" s="73"/>
      <c r="AC37" s="73"/>
      <c r="AD37" s="73"/>
      <c r="AE37" s="73"/>
      <c r="AF37" s="73"/>
      <c r="AG37" s="74"/>
      <c r="AH37" s="87"/>
    </row>
    <row r="38" customFormat="false" ht="15" hidden="false" customHeight="false" outlineLevel="0" collapsed="false">
      <c r="A38" s="71" t="e">
        <f aca="false">#REF!</f>
        <v>#REF!</v>
      </c>
      <c r="B38" s="72" t="e">
        <f aca="false">#REF!</f>
        <v>#REF!</v>
      </c>
      <c r="C38" s="73" t="e">
        <f aca="false">IF(B38=" "," ","S")</f>
        <v>#REF!</v>
      </c>
      <c r="D38" s="73" t="e">
        <f aca="false">IF(B38=" "," ",#REF!)</f>
        <v>#REF!</v>
      </c>
      <c r="E38" s="73" t="e">
        <f aca="false">IF(C38=" "," ",#REF!)</f>
        <v>#REF!</v>
      </c>
      <c r="F38" s="73" t="e">
        <f aca="false">IF(D38=" "," ",#REF!)</f>
        <v>#REF!</v>
      </c>
      <c r="G38" s="73" t="e">
        <f aca="false">IF(E38=" "," ",#REF!)</f>
        <v>#REF!</v>
      </c>
      <c r="H38" s="73" t="e">
        <f aca="false">IF(F38=" "," ",#REF!)</f>
        <v>#REF!</v>
      </c>
      <c r="I38" s="73" t="e">
        <f aca="false">IF(G38=" "," ",#REF!)</f>
        <v>#REF!</v>
      </c>
      <c r="J38" s="73" t="e">
        <f aca="false">IF(H38=" "," ",#REF!)</f>
        <v>#REF!</v>
      </c>
      <c r="K38" s="73" t="e">
        <f aca="false">IF(I38=" "," ",#REF!)</f>
        <v>#REF!</v>
      </c>
      <c r="L38" s="73" t="e">
        <f aca="false">IF(J38=" "," ",#REF!)</f>
        <v>#REF!</v>
      </c>
      <c r="M38" s="73" t="e">
        <f aca="false">IF(K38=" "," ",#REF!)</f>
        <v>#REF!</v>
      </c>
      <c r="N38" s="73" t="e">
        <f aca="false">IF(L38=" "," ",#REF!)</f>
        <v>#REF!</v>
      </c>
      <c r="O38" s="73"/>
      <c r="P38" s="73"/>
      <c r="Q38" s="73"/>
      <c r="R38" s="73"/>
      <c r="S38" s="73"/>
      <c r="T38" s="73"/>
      <c r="U38" s="73"/>
      <c r="V38" s="73"/>
      <c r="W38" s="73"/>
      <c r="X38" s="73"/>
      <c r="Y38" s="73"/>
      <c r="Z38" s="73"/>
      <c r="AA38" s="73"/>
      <c r="AB38" s="73"/>
      <c r="AC38" s="73"/>
      <c r="AD38" s="73"/>
      <c r="AE38" s="73"/>
      <c r="AF38" s="73"/>
      <c r="AG38" s="74" t="e">
        <f aca="false">IF(B38=" "," ",COUNTIF(D38:AF39,"-")*2+'D-1(Ö)'!AG38:AG39)</f>
        <v>#REF!</v>
      </c>
      <c r="AH38" s="87" t="e">
        <f aca="false">IF(B38=" "," ",IF(AG38:AG39&gt;32,"DEVAMSIZ"," "))</f>
        <v>#REF!</v>
      </c>
    </row>
    <row r="39" customFormat="false" ht="15" hidden="false" customHeight="false" outlineLevel="0" collapsed="false">
      <c r="A39" s="71"/>
      <c r="B39" s="72"/>
      <c r="C39" s="76" t="e">
        <f aca="false">IF(B38=" "," ","Ö")</f>
        <v>#REF!</v>
      </c>
      <c r="D39" s="73" t="e">
        <f aca="false">IF(B38=" "," ",#REF!)</f>
        <v>#REF!</v>
      </c>
      <c r="E39" s="73" t="e">
        <f aca="false">IF(C38=" "," ",#REF!)</f>
        <v>#REF!</v>
      </c>
      <c r="F39" s="73" t="e">
        <f aca="false">IF(D38=" "," ",#REF!)</f>
        <v>#REF!</v>
      </c>
      <c r="G39" s="73" t="e">
        <f aca="false">IF(E38=" "," ",#REF!)</f>
        <v>#REF!</v>
      </c>
      <c r="H39" s="73" t="e">
        <f aca="false">IF(F38=" "," ",#REF!)</f>
        <v>#REF!</v>
      </c>
      <c r="I39" s="73" t="e">
        <f aca="false">IF(G38=" "," ",#REF!)</f>
        <v>#REF!</v>
      </c>
      <c r="J39" s="73" t="e">
        <f aca="false">IF(H38=" "," ",#REF!)</f>
        <v>#REF!</v>
      </c>
      <c r="K39" s="73" t="e">
        <f aca="false">IF(I38=" "," ",#REF!)</f>
        <v>#REF!</v>
      </c>
      <c r="L39" s="73" t="e">
        <f aca="false">IF(J38=" "," ",#REF!)</f>
        <v>#REF!</v>
      </c>
      <c r="M39" s="73" t="e">
        <f aca="false">IF(K38=" "," ",#REF!)</f>
        <v>#REF!</v>
      </c>
      <c r="N39" s="73" t="e">
        <f aca="false">IF(L38=" "," ",#REF!)</f>
        <v>#REF!</v>
      </c>
      <c r="O39" s="73"/>
      <c r="P39" s="73"/>
      <c r="Q39" s="73"/>
      <c r="R39" s="73"/>
      <c r="S39" s="73"/>
      <c r="T39" s="73"/>
      <c r="U39" s="73"/>
      <c r="V39" s="73"/>
      <c r="W39" s="73"/>
      <c r="X39" s="73"/>
      <c r="Y39" s="73"/>
      <c r="Z39" s="73"/>
      <c r="AA39" s="73"/>
      <c r="AB39" s="73"/>
      <c r="AC39" s="73"/>
      <c r="AD39" s="73"/>
      <c r="AE39" s="73"/>
      <c r="AF39" s="73"/>
      <c r="AG39" s="74"/>
      <c r="AH39" s="87"/>
    </row>
    <row r="40" customFormat="false" ht="15" hidden="false" customHeight="false" outlineLevel="0" collapsed="false">
      <c r="A40" s="71" t="e">
        <f aca="false">#REF!</f>
        <v>#REF!</v>
      </c>
      <c r="B40" s="72" t="e">
        <f aca="false">#REF!</f>
        <v>#REF!</v>
      </c>
      <c r="C40" s="73" t="e">
        <f aca="false">IF(B40=" "," ","S")</f>
        <v>#REF!</v>
      </c>
      <c r="D40" s="73" t="e">
        <f aca="false">IF(B40=" "," ",#REF!)</f>
        <v>#REF!</v>
      </c>
      <c r="E40" s="73" t="e">
        <f aca="false">IF(C40=" "," ",#REF!)</f>
        <v>#REF!</v>
      </c>
      <c r="F40" s="73" t="e">
        <f aca="false">IF(D40=" "," ",#REF!)</f>
        <v>#REF!</v>
      </c>
      <c r="G40" s="73" t="e">
        <f aca="false">IF(E40=" "," ",#REF!)</f>
        <v>#REF!</v>
      </c>
      <c r="H40" s="73" t="e">
        <f aca="false">IF(F40=" "," ",#REF!)</f>
        <v>#REF!</v>
      </c>
      <c r="I40" s="73" t="e">
        <f aca="false">IF(G40=" "," ",#REF!)</f>
        <v>#REF!</v>
      </c>
      <c r="J40" s="73" t="e">
        <f aca="false">IF(H40=" "," ",#REF!)</f>
        <v>#REF!</v>
      </c>
      <c r="K40" s="73" t="e">
        <f aca="false">IF(I40=" "," ",#REF!)</f>
        <v>#REF!</v>
      </c>
      <c r="L40" s="73" t="e">
        <f aca="false">IF(J40=" "," ",#REF!)</f>
        <v>#REF!</v>
      </c>
      <c r="M40" s="73" t="e">
        <f aca="false">IF(K40=" "," ",#REF!)</f>
        <v>#REF!</v>
      </c>
      <c r="N40" s="73" t="e">
        <f aca="false">IF(L40=" "," ",#REF!)</f>
        <v>#REF!</v>
      </c>
      <c r="O40" s="73"/>
      <c r="P40" s="73"/>
      <c r="Q40" s="73"/>
      <c r="R40" s="73"/>
      <c r="S40" s="73"/>
      <c r="T40" s="73"/>
      <c r="U40" s="73"/>
      <c r="V40" s="73"/>
      <c r="W40" s="73"/>
      <c r="X40" s="73"/>
      <c r="Y40" s="73"/>
      <c r="Z40" s="73"/>
      <c r="AA40" s="73"/>
      <c r="AB40" s="73"/>
      <c r="AC40" s="73"/>
      <c r="AD40" s="73"/>
      <c r="AE40" s="73"/>
      <c r="AF40" s="73"/>
      <c r="AG40" s="74" t="e">
        <f aca="false">IF(B40=" "," ",COUNTIF(D40:AF41,"-")*2+'D-1(Ö)'!AG40:AG41)</f>
        <v>#REF!</v>
      </c>
      <c r="AH40" s="87" t="e">
        <f aca="false">IF(B40=" "," ",IF(AG40:AG41&gt;32,"DEVAMSIZ"," "))</f>
        <v>#REF!</v>
      </c>
    </row>
    <row r="41" customFormat="false" ht="15" hidden="false" customHeight="false" outlineLevel="0" collapsed="false">
      <c r="A41" s="71"/>
      <c r="B41" s="72"/>
      <c r="C41" s="76" t="e">
        <f aca="false">IF(B40=" "," ","Ö")</f>
        <v>#REF!</v>
      </c>
      <c r="D41" s="73" t="e">
        <f aca="false">IF(B40=" "," ",#REF!)</f>
        <v>#REF!</v>
      </c>
      <c r="E41" s="73" t="e">
        <f aca="false">IF(C40=" "," ",#REF!)</f>
        <v>#REF!</v>
      </c>
      <c r="F41" s="73" t="e">
        <f aca="false">IF(D40=" "," ",#REF!)</f>
        <v>#REF!</v>
      </c>
      <c r="G41" s="73" t="e">
        <f aca="false">IF(E40=" "," ",#REF!)</f>
        <v>#REF!</v>
      </c>
      <c r="H41" s="73" t="e">
        <f aca="false">IF(F40=" "," ",#REF!)</f>
        <v>#REF!</v>
      </c>
      <c r="I41" s="73" t="e">
        <f aca="false">IF(G40=" "," ",#REF!)</f>
        <v>#REF!</v>
      </c>
      <c r="J41" s="73" t="e">
        <f aca="false">IF(H40=" "," ",#REF!)</f>
        <v>#REF!</v>
      </c>
      <c r="K41" s="73" t="e">
        <f aca="false">IF(I40=" "," ",#REF!)</f>
        <v>#REF!</v>
      </c>
      <c r="L41" s="73" t="e">
        <f aca="false">IF(J40=" "," ",#REF!)</f>
        <v>#REF!</v>
      </c>
      <c r="M41" s="73" t="e">
        <f aca="false">IF(K40=" "," ",#REF!)</f>
        <v>#REF!</v>
      </c>
      <c r="N41" s="73" t="e">
        <f aca="false">IF(L40=" "," ",#REF!)</f>
        <v>#REF!</v>
      </c>
      <c r="O41" s="73"/>
      <c r="P41" s="73"/>
      <c r="Q41" s="73"/>
      <c r="R41" s="73"/>
      <c r="S41" s="73"/>
      <c r="T41" s="73"/>
      <c r="U41" s="73"/>
      <c r="V41" s="73"/>
      <c r="W41" s="73"/>
      <c r="X41" s="73"/>
      <c r="Y41" s="73"/>
      <c r="Z41" s="73"/>
      <c r="AA41" s="73"/>
      <c r="AB41" s="73"/>
      <c r="AC41" s="73"/>
      <c r="AD41" s="73"/>
      <c r="AE41" s="73"/>
      <c r="AF41" s="73"/>
      <c r="AG41" s="74"/>
      <c r="AH41" s="87"/>
    </row>
    <row r="42" customFormat="false" ht="15" hidden="false" customHeight="true" outlineLevel="0" collapsed="false">
      <c r="A42" s="71" t="e">
        <f aca="false">#REF!</f>
        <v>#REF!</v>
      </c>
      <c r="B42" s="72" t="e">
        <f aca="false">#REF!</f>
        <v>#REF!</v>
      </c>
      <c r="C42" s="73" t="e">
        <f aca="false">IF(B42=" "," ","S")</f>
        <v>#REF!</v>
      </c>
      <c r="D42" s="73" t="e">
        <f aca="false">IF(B42=" "," ",#REF!)</f>
        <v>#REF!</v>
      </c>
      <c r="E42" s="73" t="e">
        <f aca="false">IF(C42=" "," ",#REF!)</f>
        <v>#REF!</v>
      </c>
      <c r="F42" s="73" t="e">
        <f aca="false">IF(D42=" "," ",#REF!)</f>
        <v>#REF!</v>
      </c>
      <c r="G42" s="73" t="e">
        <f aca="false">IF(E42=" "," ",#REF!)</f>
        <v>#REF!</v>
      </c>
      <c r="H42" s="73" t="e">
        <f aca="false">IF(F42=" "," ",#REF!)</f>
        <v>#REF!</v>
      </c>
      <c r="I42" s="73" t="e">
        <f aca="false">IF(G42=" "," ",#REF!)</f>
        <v>#REF!</v>
      </c>
      <c r="J42" s="73" t="e">
        <f aca="false">IF(H42=" "," ",#REF!)</f>
        <v>#REF!</v>
      </c>
      <c r="K42" s="73" t="e">
        <f aca="false">IF(I42=" "," ",#REF!)</f>
        <v>#REF!</v>
      </c>
      <c r="L42" s="73" t="e">
        <f aca="false">IF(J42=" "," ",#REF!)</f>
        <v>#REF!</v>
      </c>
      <c r="M42" s="73" t="e">
        <f aca="false">IF(K42=" "," ",#REF!)</f>
        <v>#REF!</v>
      </c>
      <c r="N42" s="73" t="e">
        <f aca="false">IF(L42=" "," ",#REF!)</f>
        <v>#REF!</v>
      </c>
      <c r="O42" s="73"/>
      <c r="P42" s="73"/>
      <c r="Q42" s="73"/>
      <c r="R42" s="73"/>
      <c r="S42" s="73"/>
      <c r="T42" s="73"/>
      <c r="U42" s="73"/>
      <c r="V42" s="73"/>
      <c r="W42" s="73"/>
      <c r="X42" s="73"/>
      <c r="Y42" s="73"/>
      <c r="Z42" s="73"/>
      <c r="AA42" s="73"/>
      <c r="AB42" s="73"/>
      <c r="AC42" s="73"/>
      <c r="AD42" s="73"/>
      <c r="AE42" s="73"/>
      <c r="AF42" s="73"/>
      <c r="AG42" s="74" t="e">
        <f aca="false">IF(B42=" "," ",COUNTIF(D42:AF43,"-")*2+'D-1(Ö)'!AG42:AG43)</f>
        <v>#REF!</v>
      </c>
      <c r="AH42" s="87" t="e">
        <f aca="false">IF(B42=" "," ",IF(AG42:AG43&gt;32,"DEVAMSIZ"," "))</f>
        <v>#REF!</v>
      </c>
    </row>
    <row r="43" customFormat="false" ht="15" hidden="false" customHeight="false" outlineLevel="0" collapsed="false">
      <c r="A43" s="71"/>
      <c r="B43" s="72"/>
      <c r="C43" s="76" t="e">
        <f aca="false">IF(B42=" "," ","Ö")</f>
        <v>#REF!</v>
      </c>
      <c r="D43" s="73" t="e">
        <f aca="false">IF(B42=" "," ",#REF!)</f>
        <v>#REF!</v>
      </c>
      <c r="E43" s="73" t="e">
        <f aca="false">IF(C42=" "," ",#REF!)</f>
        <v>#REF!</v>
      </c>
      <c r="F43" s="73" t="e">
        <f aca="false">IF(D42=" "," ",#REF!)</f>
        <v>#REF!</v>
      </c>
      <c r="G43" s="73" t="e">
        <f aca="false">IF(E42=" "," ",#REF!)</f>
        <v>#REF!</v>
      </c>
      <c r="H43" s="73" t="e">
        <f aca="false">IF(F42=" "," ",#REF!)</f>
        <v>#REF!</v>
      </c>
      <c r="I43" s="73" t="e">
        <f aca="false">IF(G42=" "," ",#REF!)</f>
        <v>#REF!</v>
      </c>
      <c r="J43" s="73" t="e">
        <f aca="false">IF(H42=" "," ",#REF!)</f>
        <v>#REF!</v>
      </c>
      <c r="K43" s="73" t="e">
        <f aca="false">IF(I42=" "," ",#REF!)</f>
        <v>#REF!</v>
      </c>
      <c r="L43" s="73" t="e">
        <f aca="false">IF(J42=" "," ",#REF!)</f>
        <v>#REF!</v>
      </c>
      <c r="M43" s="73" t="e">
        <f aca="false">IF(K42=" "," ",#REF!)</f>
        <v>#REF!</v>
      </c>
      <c r="N43" s="73" t="e">
        <f aca="false">IF(L42=" "," ",#REF!)</f>
        <v>#REF!</v>
      </c>
      <c r="O43" s="73"/>
      <c r="P43" s="73"/>
      <c r="Q43" s="73"/>
      <c r="R43" s="73"/>
      <c r="S43" s="73"/>
      <c r="T43" s="73"/>
      <c r="U43" s="73"/>
      <c r="V43" s="73"/>
      <c r="W43" s="73"/>
      <c r="X43" s="73"/>
      <c r="Y43" s="73"/>
      <c r="Z43" s="73"/>
      <c r="AA43" s="73"/>
      <c r="AB43" s="73"/>
      <c r="AC43" s="73"/>
      <c r="AD43" s="73"/>
      <c r="AE43" s="73"/>
      <c r="AF43" s="73"/>
      <c r="AG43" s="74"/>
      <c r="AH43" s="87"/>
    </row>
    <row r="44" customFormat="false" ht="15" hidden="false" customHeight="false" outlineLevel="0" collapsed="false">
      <c r="A44" s="71" t="e">
        <f aca="false">#REF!</f>
        <v>#REF!</v>
      </c>
      <c r="B44" s="72" t="e">
        <f aca="false">#REF!</f>
        <v>#REF!</v>
      </c>
      <c r="C44" s="73" t="e">
        <f aca="false">IF(B44=" "," ","S")</f>
        <v>#REF!</v>
      </c>
      <c r="D44" s="73" t="e">
        <f aca="false">IF(B44=" "," ",#REF!)</f>
        <v>#REF!</v>
      </c>
      <c r="E44" s="73" t="e">
        <f aca="false">IF(C44=" "," ",#REF!)</f>
        <v>#REF!</v>
      </c>
      <c r="F44" s="73" t="e">
        <f aca="false">IF(D44=" "," ",#REF!)</f>
        <v>#REF!</v>
      </c>
      <c r="G44" s="73" t="e">
        <f aca="false">IF(E44=" "," ",#REF!)</f>
        <v>#REF!</v>
      </c>
      <c r="H44" s="73" t="e">
        <f aca="false">IF(F44=" "," ",#REF!)</f>
        <v>#REF!</v>
      </c>
      <c r="I44" s="73" t="e">
        <f aca="false">IF(G44=" "," ",#REF!)</f>
        <v>#REF!</v>
      </c>
      <c r="J44" s="73" t="e">
        <f aca="false">IF(H44=" "," ",#REF!)</f>
        <v>#REF!</v>
      </c>
      <c r="K44" s="73" t="e">
        <f aca="false">IF(I44=" "," ",#REF!)</f>
        <v>#REF!</v>
      </c>
      <c r="L44" s="73" t="e">
        <f aca="false">IF(J44=" "," ",#REF!)</f>
        <v>#REF!</v>
      </c>
      <c r="M44" s="73" t="e">
        <f aca="false">IF(K44=" "," ",#REF!)</f>
        <v>#REF!</v>
      </c>
      <c r="N44" s="73" t="e">
        <f aca="false">IF(L44=" "," ",#REF!)</f>
        <v>#REF!</v>
      </c>
      <c r="O44" s="73"/>
      <c r="P44" s="73"/>
      <c r="Q44" s="73"/>
      <c r="R44" s="73"/>
      <c r="S44" s="73"/>
      <c r="T44" s="73"/>
      <c r="U44" s="73"/>
      <c r="V44" s="73"/>
      <c r="W44" s="73"/>
      <c r="X44" s="73"/>
      <c r="Y44" s="73"/>
      <c r="Z44" s="73"/>
      <c r="AA44" s="73"/>
      <c r="AB44" s="73"/>
      <c r="AC44" s="73"/>
      <c r="AD44" s="73"/>
      <c r="AE44" s="73"/>
      <c r="AF44" s="73"/>
      <c r="AG44" s="74" t="e">
        <f aca="false">IF(B44=" "," ",COUNTIF(D44:AF45,"-")*2+'D-1(Ö)'!AG44:AG45)</f>
        <v>#REF!</v>
      </c>
      <c r="AH44" s="87" t="e">
        <f aca="false">IF(B44=" "," ",IF(AG44:AG45&gt;32,"DEVAMSIZ"," "))</f>
        <v>#REF!</v>
      </c>
    </row>
    <row r="45" customFormat="false" ht="15" hidden="false" customHeight="false" outlineLevel="0" collapsed="false">
      <c r="A45" s="71"/>
      <c r="B45" s="72"/>
      <c r="C45" s="76" t="e">
        <f aca="false">IF(B44=" "," ","Ö")</f>
        <v>#REF!</v>
      </c>
      <c r="D45" s="73" t="e">
        <f aca="false">IF(B44=" "," ",#REF!)</f>
        <v>#REF!</v>
      </c>
      <c r="E45" s="73" t="e">
        <f aca="false">IF(C44=" "," ",#REF!)</f>
        <v>#REF!</v>
      </c>
      <c r="F45" s="73" t="e">
        <f aca="false">IF(D44=" "," ",#REF!)</f>
        <v>#REF!</v>
      </c>
      <c r="G45" s="73" t="e">
        <f aca="false">IF(E44=" "," ",#REF!)</f>
        <v>#REF!</v>
      </c>
      <c r="H45" s="73" t="e">
        <f aca="false">IF(F44=" "," ",#REF!)</f>
        <v>#REF!</v>
      </c>
      <c r="I45" s="73" t="e">
        <f aca="false">IF(G44=" "," ",#REF!)</f>
        <v>#REF!</v>
      </c>
      <c r="J45" s="73" t="e">
        <f aca="false">IF(H44=" "," ",#REF!)</f>
        <v>#REF!</v>
      </c>
      <c r="K45" s="73" t="e">
        <f aca="false">IF(I44=" "," ",#REF!)</f>
        <v>#REF!</v>
      </c>
      <c r="L45" s="73" t="e">
        <f aca="false">IF(J44=" "," ",#REF!)</f>
        <v>#REF!</v>
      </c>
      <c r="M45" s="73" t="e">
        <f aca="false">IF(K44=" "," ",#REF!)</f>
        <v>#REF!</v>
      </c>
      <c r="N45" s="73" t="e">
        <f aca="false">IF(L44=" "," ",#REF!)</f>
        <v>#REF!</v>
      </c>
      <c r="O45" s="73"/>
      <c r="P45" s="73"/>
      <c r="Q45" s="73"/>
      <c r="R45" s="73"/>
      <c r="S45" s="73"/>
      <c r="T45" s="73"/>
      <c r="U45" s="73"/>
      <c r="V45" s="73"/>
      <c r="W45" s="73"/>
      <c r="X45" s="73"/>
      <c r="Y45" s="73"/>
      <c r="Z45" s="73"/>
      <c r="AA45" s="73"/>
      <c r="AB45" s="73"/>
      <c r="AC45" s="73"/>
      <c r="AD45" s="73"/>
      <c r="AE45" s="73"/>
      <c r="AF45" s="73"/>
      <c r="AG45" s="74"/>
      <c r="AH45" s="87"/>
    </row>
    <row r="46" customFormat="false" ht="15" hidden="false" customHeight="false" outlineLevel="0" collapsed="false">
      <c r="A46" s="71" t="e">
        <f aca="false">#REF!</f>
        <v>#REF!</v>
      </c>
      <c r="B46" s="72" t="e">
        <f aca="false">#REF!</f>
        <v>#REF!</v>
      </c>
      <c r="C46" s="73" t="e">
        <f aca="false">IF(B46=" "," ","S")</f>
        <v>#REF!</v>
      </c>
      <c r="D46" s="73" t="e">
        <f aca="false">IF(B46=" "," ",#REF!)</f>
        <v>#REF!</v>
      </c>
      <c r="E46" s="73" t="e">
        <f aca="false">IF(C46=" "," ",#REF!)</f>
        <v>#REF!</v>
      </c>
      <c r="F46" s="73" t="e">
        <f aca="false">IF(D46=" "," ",#REF!)</f>
        <v>#REF!</v>
      </c>
      <c r="G46" s="73" t="e">
        <f aca="false">IF(E46=" "," ",#REF!)</f>
        <v>#REF!</v>
      </c>
      <c r="H46" s="73" t="e">
        <f aca="false">IF(F46=" "," ",#REF!)</f>
        <v>#REF!</v>
      </c>
      <c r="I46" s="73" t="e">
        <f aca="false">IF(G46=" "," ",#REF!)</f>
        <v>#REF!</v>
      </c>
      <c r="J46" s="73" t="e">
        <f aca="false">IF(H46=" "," ",#REF!)</f>
        <v>#REF!</v>
      </c>
      <c r="K46" s="73" t="e">
        <f aca="false">IF(I46=" "," ",#REF!)</f>
        <v>#REF!</v>
      </c>
      <c r="L46" s="73" t="e">
        <f aca="false">IF(J46=" "," ",#REF!)</f>
        <v>#REF!</v>
      </c>
      <c r="M46" s="73" t="e">
        <f aca="false">IF(K46=" "," ",#REF!)</f>
        <v>#REF!</v>
      </c>
      <c r="N46" s="73" t="e">
        <f aca="false">IF(L46=" "," ",#REF!)</f>
        <v>#REF!</v>
      </c>
      <c r="O46" s="73"/>
      <c r="P46" s="73"/>
      <c r="Q46" s="73"/>
      <c r="R46" s="73"/>
      <c r="S46" s="73"/>
      <c r="T46" s="73"/>
      <c r="U46" s="73"/>
      <c r="V46" s="73"/>
      <c r="W46" s="73"/>
      <c r="X46" s="73"/>
      <c r="Y46" s="73"/>
      <c r="Z46" s="73"/>
      <c r="AA46" s="73"/>
      <c r="AB46" s="73"/>
      <c r="AC46" s="73"/>
      <c r="AD46" s="73"/>
      <c r="AE46" s="73"/>
      <c r="AF46" s="73"/>
      <c r="AG46" s="74" t="e">
        <f aca="false">IF(B46=" "," ",COUNTIF(D46:AF47,"-")*2+'D-1(Ö)'!AG46:AG47)</f>
        <v>#REF!</v>
      </c>
      <c r="AH46" s="87" t="e">
        <f aca="false">IF(B46=" "," ",IF(AG46:AG47&gt;32,"DEVAMSIZ"," "))</f>
        <v>#REF!</v>
      </c>
    </row>
    <row r="47" customFormat="false" ht="15" hidden="false" customHeight="false" outlineLevel="0" collapsed="false">
      <c r="A47" s="71"/>
      <c r="B47" s="72"/>
      <c r="C47" s="76" t="e">
        <f aca="false">IF(B46=" "," ","Ö")</f>
        <v>#REF!</v>
      </c>
      <c r="D47" s="73" t="e">
        <f aca="false">IF(B46=" "," ",#REF!)</f>
        <v>#REF!</v>
      </c>
      <c r="E47" s="73" t="e">
        <f aca="false">IF(C46=" "," ",#REF!)</f>
        <v>#REF!</v>
      </c>
      <c r="F47" s="73" t="e">
        <f aca="false">IF(D46=" "," ",#REF!)</f>
        <v>#REF!</v>
      </c>
      <c r="G47" s="73" t="e">
        <f aca="false">IF(E46=" "," ",#REF!)</f>
        <v>#REF!</v>
      </c>
      <c r="H47" s="73" t="e">
        <f aca="false">IF(F46=" "," ",#REF!)</f>
        <v>#REF!</v>
      </c>
      <c r="I47" s="73" t="e">
        <f aca="false">IF(G46=" "," ",#REF!)</f>
        <v>#REF!</v>
      </c>
      <c r="J47" s="73" t="e">
        <f aca="false">IF(H46=" "," ",#REF!)</f>
        <v>#REF!</v>
      </c>
      <c r="K47" s="73" t="e">
        <f aca="false">IF(I46=" "," ",#REF!)</f>
        <v>#REF!</v>
      </c>
      <c r="L47" s="73" t="e">
        <f aca="false">IF(J46=" "," ",#REF!)</f>
        <v>#REF!</v>
      </c>
      <c r="M47" s="73" t="e">
        <f aca="false">IF(K46=" "," ",#REF!)</f>
        <v>#REF!</v>
      </c>
      <c r="N47" s="73" t="e">
        <f aca="false">IF(L46=" "," ",#REF!)</f>
        <v>#REF!</v>
      </c>
      <c r="O47" s="73"/>
      <c r="P47" s="73"/>
      <c r="Q47" s="73"/>
      <c r="R47" s="73"/>
      <c r="S47" s="73"/>
      <c r="T47" s="73"/>
      <c r="U47" s="73"/>
      <c r="V47" s="73"/>
      <c r="W47" s="73"/>
      <c r="X47" s="73"/>
      <c r="Y47" s="73"/>
      <c r="Z47" s="73"/>
      <c r="AA47" s="73"/>
      <c r="AB47" s="73"/>
      <c r="AC47" s="73"/>
      <c r="AD47" s="73"/>
      <c r="AE47" s="73"/>
      <c r="AF47" s="73"/>
      <c r="AG47" s="74"/>
      <c r="AH47" s="87"/>
    </row>
    <row r="48" customFormat="false" ht="15" hidden="false" customHeight="false" outlineLevel="0" collapsed="false">
      <c r="A48" s="71" t="e">
        <f aca="false">#REF!</f>
        <v>#REF!</v>
      </c>
      <c r="B48" s="72" t="e">
        <f aca="false">#REF!</f>
        <v>#REF!</v>
      </c>
      <c r="C48" s="73" t="e">
        <f aca="false">IF(B48=" "," ","S")</f>
        <v>#REF!</v>
      </c>
      <c r="D48" s="73" t="e">
        <f aca="false">IF(B48=" "," ",#REF!)</f>
        <v>#REF!</v>
      </c>
      <c r="E48" s="73" t="e">
        <f aca="false">IF(C48=" "," ",#REF!)</f>
        <v>#REF!</v>
      </c>
      <c r="F48" s="73" t="e">
        <f aca="false">IF(D48=" "," ",#REF!)</f>
        <v>#REF!</v>
      </c>
      <c r="G48" s="73" t="e">
        <f aca="false">IF(E48=" "," ",#REF!)</f>
        <v>#REF!</v>
      </c>
      <c r="H48" s="73" t="e">
        <f aca="false">IF(F48=" "," ",#REF!)</f>
        <v>#REF!</v>
      </c>
      <c r="I48" s="73" t="e">
        <f aca="false">IF(G48=" "," ",#REF!)</f>
        <v>#REF!</v>
      </c>
      <c r="J48" s="73" t="e">
        <f aca="false">IF(H48=" "," ",#REF!)</f>
        <v>#REF!</v>
      </c>
      <c r="K48" s="73" t="e">
        <f aca="false">IF(I48=" "," ",#REF!)</f>
        <v>#REF!</v>
      </c>
      <c r="L48" s="73" t="e">
        <f aca="false">IF(J48=" "," ",#REF!)</f>
        <v>#REF!</v>
      </c>
      <c r="M48" s="73" t="e">
        <f aca="false">IF(K48=" "," ",#REF!)</f>
        <v>#REF!</v>
      </c>
      <c r="N48" s="73" t="e">
        <f aca="false">IF(L48=" "," ",#REF!)</f>
        <v>#REF!</v>
      </c>
      <c r="O48" s="76"/>
      <c r="P48" s="76"/>
      <c r="Q48" s="76"/>
      <c r="R48" s="76"/>
      <c r="S48" s="76"/>
      <c r="T48" s="76"/>
      <c r="U48" s="76"/>
      <c r="V48" s="76"/>
      <c r="W48" s="76"/>
      <c r="X48" s="76"/>
      <c r="Y48" s="76"/>
      <c r="Z48" s="76"/>
      <c r="AA48" s="76"/>
      <c r="AB48" s="76"/>
      <c r="AC48" s="76"/>
      <c r="AD48" s="76"/>
      <c r="AE48" s="76"/>
      <c r="AF48" s="76"/>
      <c r="AG48" s="74" t="e">
        <f aca="false">IF(B48=" "," ",COUNTIF(D48:AF49,"-")*2+'D-1(Ö)'!AG48:AG49)</f>
        <v>#REF!</v>
      </c>
      <c r="AH48" s="87" t="e">
        <f aca="false">IF(B48=" "," ",IF(AG48:AG49&gt;32,"DEVAMSIZ"," "))</f>
        <v>#REF!</v>
      </c>
    </row>
    <row r="49" customFormat="false" ht="15" hidden="false" customHeight="false" outlineLevel="0" collapsed="false">
      <c r="A49" s="71"/>
      <c r="B49" s="72"/>
      <c r="C49" s="76" t="e">
        <f aca="false">IF(B48=" "," ","Ö")</f>
        <v>#REF!</v>
      </c>
      <c r="D49" s="73" t="e">
        <f aca="false">IF(B48=" "," ",#REF!)</f>
        <v>#REF!</v>
      </c>
      <c r="E49" s="73" t="e">
        <f aca="false">IF(C48=" "," ",#REF!)</f>
        <v>#REF!</v>
      </c>
      <c r="F49" s="73" t="e">
        <f aca="false">IF(D48=" "," ",#REF!)</f>
        <v>#REF!</v>
      </c>
      <c r="G49" s="73" t="e">
        <f aca="false">IF(E48=" "," ",#REF!)</f>
        <v>#REF!</v>
      </c>
      <c r="H49" s="73" t="e">
        <f aca="false">IF(F48=" "," ",#REF!)</f>
        <v>#REF!</v>
      </c>
      <c r="I49" s="73" t="e">
        <f aca="false">IF(G48=" "," ",#REF!)</f>
        <v>#REF!</v>
      </c>
      <c r="J49" s="73" t="e">
        <f aca="false">IF(H48=" "," ",#REF!)</f>
        <v>#REF!</v>
      </c>
      <c r="K49" s="73" t="e">
        <f aca="false">IF(I48=" "," ",#REF!)</f>
        <v>#REF!</v>
      </c>
      <c r="L49" s="73" t="e">
        <f aca="false">IF(J48=" "," ",#REF!)</f>
        <v>#REF!</v>
      </c>
      <c r="M49" s="73" t="e">
        <f aca="false">IF(K48=" "," ",#REF!)</f>
        <v>#REF!</v>
      </c>
      <c r="N49" s="73" t="e">
        <f aca="false">IF(L48=" "," ",#REF!)</f>
        <v>#REF!</v>
      </c>
      <c r="O49" s="76"/>
      <c r="P49" s="76"/>
      <c r="Q49" s="76"/>
      <c r="R49" s="76"/>
      <c r="S49" s="76"/>
      <c r="T49" s="76"/>
      <c r="U49" s="76"/>
      <c r="V49" s="76"/>
      <c r="W49" s="76"/>
      <c r="X49" s="76"/>
      <c r="Y49" s="76"/>
      <c r="Z49" s="76"/>
      <c r="AA49" s="76"/>
      <c r="AB49" s="76"/>
      <c r="AC49" s="76"/>
      <c r="AD49" s="76"/>
      <c r="AE49" s="76"/>
      <c r="AF49" s="76"/>
      <c r="AG49" s="74"/>
      <c r="AH49" s="87"/>
    </row>
    <row r="50" customFormat="false" ht="15" hidden="false" customHeight="true" outlineLevel="0" collapsed="false">
      <c r="A50" s="71" t="e">
        <f aca="false">#REF!</f>
        <v>#REF!</v>
      </c>
      <c r="B50" s="72" t="e">
        <f aca="false">#REF!</f>
        <v>#REF!</v>
      </c>
      <c r="C50" s="73" t="e">
        <f aca="false">IF(B50=" "," ","S")</f>
        <v>#REF!</v>
      </c>
      <c r="D50" s="73" t="e">
        <f aca="false">IF(B50=" "," ",#REF!)</f>
        <v>#REF!</v>
      </c>
      <c r="E50" s="73" t="e">
        <f aca="false">IF(C50=" "," ",#REF!)</f>
        <v>#REF!</v>
      </c>
      <c r="F50" s="73" t="e">
        <f aca="false">IF(D50=" "," ",#REF!)</f>
        <v>#REF!</v>
      </c>
      <c r="G50" s="73" t="e">
        <f aca="false">IF(E50=" "," ",#REF!)</f>
        <v>#REF!</v>
      </c>
      <c r="H50" s="73" t="e">
        <f aca="false">IF(F50=" "," ",#REF!)</f>
        <v>#REF!</v>
      </c>
      <c r="I50" s="73" t="e">
        <f aca="false">IF(G50=" "," ",#REF!)</f>
        <v>#REF!</v>
      </c>
      <c r="J50" s="73" t="e">
        <f aca="false">IF(H50=" "," ",#REF!)</f>
        <v>#REF!</v>
      </c>
      <c r="K50" s="73" t="e">
        <f aca="false">IF(I50=" "," ",#REF!)</f>
        <v>#REF!</v>
      </c>
      <c r="L50" s="73" t="e">
        <f aca="false">IF(J50=" "," ",#REF!)</f>
        <v>#REF!</v>
      </c>
      <c r="M50" s="73" t="e">
        <f aca="false">IF(K50=" "," ",#REF!)</f>
        <v>#REF!</v>
      </c>
      <c r="N50" s="73" t="e">
        <f aca="false">IF(L50=" "," ",#REF!)</f>
        <v>#REF!</v>
      </c>
      <c r="O50" s="76"/>
      <c r="P50" s="76"/>
      <c r="Q50" s="76"/>
      <c r="R50" s="76"/>
      <c r="S50" s="76"/>
      <c r="T50" s="76"/>
      <c r="U50" s="76"/>
      <c r="V50" s="76"/>
      <c r="W50" s="76"/>
      <c r="X50" s="76"/>
      <c r="Y50" s="76"/>
      <c r="Z50" s="76"/>
      <c r="AA50" s="76"/>
      <c r="AB50" s="76"/>
      <c r="AC50" s="76"/>
      <c r="AD50" s="76"/>
      <c r="AE50" s="76"/>
      <c r="AF50" s="76"/>
      <c r="AG50" s="74" t="e">
        <f aca="false">IF(B50=" "," ",COUNTIF(D50:AF51,"-")*2+'D-1(Ö)'!AG50:AG51)</f>
        <v>#REF!</v>
      </c>
      <c r="AH50" s="87" t="e">
        <f aca="false">IF(B50=" "," ",IF(AG50:AG51&gt;32,"DEVAMSIZ"," "))</f>
        <v>#REF!</v>
      </c>
    </row>
    <row r="51" customFormat="false" ht="15" hidden="false" customHeight="false" outlineLevel="0" collapsed="false">
      <c r="A51" s="71"/>
      <c r="B51" s="72"/>
      <c r="C51" s="76" t="e">
        <f aca="false">IF(B50=" "," ","Ö")</f>
        <v>#REF!</v>
      </c>
      <c r="D51" s="73" t="e">
        <f aca="false">IF(B50=" "," ",#REF!)</f>
        <v>#REF!</v>
      </c>
      <c r="E51" s="73" t="e">
        <f aca="false">IF(C50=" "," ",#REF!)</f>
        <v>#REF!</v>
      </c>
      <c r="F51" s="73" t="e">
        <f aca="false">IF(D50=" "," ",#REF!)</f>
        <v>#REF!</v>
      </c>
      <c r="G51" s="73" t="e">
        <f aca="false">IF(E50=" "," ",#REF!)</f>
        <v>#REF!</v>
      </c>
      <c r="H51" s="73" t="e">
        <f aca="false">IF(F50=" "," ",#REF!)</f>
        <v>#REF!</v>
      </c>
      <c r="I51" s="73" t="e">
        <f aca="false">IF(G50=" "," ",#REF!)</f>
        <v>#REF!</v>
      </c>
      <c r="J51" s="73" t="e">
        <f aca="false">IF(H50=" "," ",#REF!)</f>
        <v>#REF!</v>
      </c>
      <c r="K51" s="73" t="e">
        <f aca="false">IF(I50=" "," ",#REF!)</f>
        <v>#REF!</v>
      </c>
      <c r="L51" s="73" t="e">
        <f aca="false">IF(J50=" "," ",#REF!)</f>
        <v>#REF!</v>
      </c>
      <c r="M51" s="73" t="e">
        <f aca="false">IF(K50=" "," ",#REF!)</f>
        <v>#REF!</v>
      </c>
      <c r="N51" s="73" t="e">
        <f aca="false">IF(L50=" "," ",#REF!)</f>
        <v>#REF!</v>
      </c>
      <c r="O51" s="76"/>
      <c r="P51" s="76"/>
      <c r="Q51" s="76"/>
      <c r="R51" s="76"/>
      <c r="S51" s="76"/>
      <c r="T51" s="76"/>
      <c r="U51" s="76"/>
      <c r="V51" s="76"/>
      <c r="W51" s="76"/>
      <c r="X51" s="76"/>
      <c r="Y51" s="76"/>
      <c r="Z51" s="76"/>
      <c r="AA51" s="76"/>
      <c r="AB51" s="76"/>
      <c r="AC51" s="76"/>
      <c r="AD51" s="76"/>
      <c r="AE51" s="76"/>
      <c r="AF51" s="76"/>
      <c r="AG51" s="74"/>
      <c r="AH51" s="87"/>
    </row>
    <row r="52" customFormat="false" ht="15" hidden="false" customHeight="false" outlineLevel="0" collapsed="false">
      <c r="A52" s="71" t="e">
        <f aca="false">#REF!</f>
        <v>#REF!</v>
      </c>
      <c r="B52" s="72" t="e">
        <f aca="false">#REF!</f>
        <v>#REF!</v>
      </c>
      <c r="C52" s="73" t="e">
        <f aca="false">IF(B52=" "," ","S")</f>
        <v>#REF!</v>
      </c>
      <c r="D52" s="73" t="e">
        <f aca="false">IF(B52=" "," ",#REF!)</f>
        <v>#REF!</v>
      </c>
      <c r="E52" s="73" t="e">
        <f aca="false">IF(C52=" "," ",#REF!)</f>
        <v>#REF!</v>
      </c>
      <c r="F52" s="73" t="e">
        <f aca="false">IF(D52=" "," ",#REF!)</f>
        <v>#REF!</v>
      </c>
      <c r="G52" s="73" t="e">
        <f aca="false">IF(E52=" "," ",#REF!)</f>
        <v>#REF!</v>
      </c>
      <c r="H52" s="73" t="e">
        <f aca="false">IF(F52=" "," ",#REF!)</f>
        <v>#REF!</v>
      </c>
      <c r="I52" s="73" t="e">
        <f aca="false">IF(G52=" "," ",#REF!)</f>
        <v>#REF!</v>
      </c>
      <c r="J52" s="73" t="e">
        <f aca="false">IF(H52=" "," ",#REF!)</f>
        <v>#REF!</v>
      </c>
      <c r="K52" s="73" t="e">
        <f aca="false">IF(I52=" "," ",#REF!)</f>
        <v>#REF!</v>
      </c>
      <c r="L52" s="73" t="e">
        <f aca="false">IF(J52=" "," ",#REF!)</f>
        <v>#REF!</v>
      </c>
      <c r="M52" s="73" t="e">
        <f aca="false">IF(K52=" "," ",#REF!)</f>
        <v>#REF!</v>
      </c>
      <c r="N52" s="73" t="e">
        <f aca="false">IF(L52=" "," ",#REF!)</f>
        <v>#REF!</v>
      </c>
      <c r="O52" s="76"/>
      <c r="P52" s="76"/>
      <c r="Q52" s="76"/>
      <c r="R52" s="76"/>
      <c r="S52" s="76"/>
      <c r="T52" s="76"/>
      <c r="U52" s="76"/>
      <c r="V52" s="76"/>
      <c r="W52" s="76"/>
      <c r="X52" s="76"/>
      <c r="Y52" s="76"/>
      <c r="Z52" s="76"/>
      <c r="AA52" s="76"/>
      <c r="AB52" s="76"/>
      <c r="AC52" s="76"/>
      <c r="AD52" s="76"/>
      <c r="AE52" s="76"/>
      <c r="AF52" s="76"/>
      <c r="AG52" s="74" t="e">
        <f aca="false">IF(B52=" "," ",COUNTIF(D52:AF53,"-")*2+'D-1(Ö)'!AG52:AG53)</f>
        <v>#REF!</v>
      </c>
      <c r="AH52" s="87" t="e">
        <f aca="false">IF(B52=" "," ",IF(AG52:AG53&gt;32,"DEVAMSIZ"," "))</f>
        <v>#REF!</v>
      </c>
    </row>
    <row r="53" customFormat="false" ht="15" hidden="false" customHeight="false" outlineLevel="0" collapsed="false">
      <c r="A53" s="71"/>
      <c r="B53" s="72"/>
      <c r="C53" s="76" t="e">
        <f aca="false">IF(B52=" "," ","Ö")</f>
        <v>#REF!</v>
      </c>
      <c r="D53" s="73" t="e">
        <f aca="false">IF(B52=" "," ",#REF!)</f>
        <v>#REF!</v>
      </c>
      <c r="E53" s="73" t="e">
        <f aca="false">IF(C52=" "," ",#REF!)</f>
        <v>#REF!</v>
      </c>
      <c r="F53" s="73" t="e">
        <f aca="false">IF(D52=" "," ",#REF!)</f>
        <v>#REF!</v>
      </c>
      <c r="G53" s="73" t="e">
        <f aca="false">IF(E52=" "," ",#REF!)</f>
        <v>#REF!</v>
      </c>
      <c r="H53" s="73" t="e">
        <f aca="false">IF(F52=" "," ",#REF!)</f>
        <v>#REF!</v>
      </c>
      <c r="I53" s="73" t="e">
        <f aca="false">IF(G52=" "," ",#REF!)</f>
        <v>#REF!</v>
      </c>
      <c r="J53" s="73" t="e">
        <f aca="false">IF(H52=" "," ",#REF!)</f>
        <v>#REF!</v>
      </c>
      <c r="K53" s="73" t="e">
        <f aca="false">IF(I52=" "," ",#REF!)</f>
        <v>#REF!</v>
      </c>
      <c r="L53" s="73" t="e">
        <f aca="false">IF(J52=" "," ",#REF!)</f>
        <v>#REF!</v>
      </c>
      <c r="M53" s="73" t="e">
        <f aca="false">IF(K52=" "," ",#REF!)</f>
        <v>#REF!</v>
      </c>
      <c r="N53" s="73" t="e">
        <f aca="false">IF(L52=" "," ",#REF!)</f>
        <v>#REF!</v>
      </c>
      <c r="O53" s="76"/>
      <c r="P53" s="76"/>
      <c r="Q53" s="76"/>
      <c r="R53" s="76"/>
      <c r="S53" s="76"/>
      <c r="T53" s="76"/>
      <c r="U53" s="76"/>
      <c r="V53" s="76"/>
      <c r="W53" s="76"/>
      <c r="X53" s="76"/>
      <c r="Y53" s="76"/>
      <c r="Z53" s="76"/>
      <c r="AA53" s="76"/>
      <c r="AB53" s="76"/>
      <c r="AC53" s="76"/>
      <c r="AD53" s="76"/>
      <c r="AE53" s="76"/>
      <c r="AF53" s="76"/>
      <c r="AG53" s="74"/>
      <c r="AH53" s="87"/>
    </row>
    <row r="54" customFormat="false" ht="372.75" hidden="false" customHeight="true" outlineLevel="0" collapsed="false">
      <c r="A54" s="77" t="s">
        <v>35</v>
      </c>
      <c r="B54" s="77"/>
      <c r="C54" s="76"/>
      <c r="D54" s="78" t="e">
        <f aca="false">plan!#ref!</f>
        <v>#NAME?</v>
      </c>
      <c r="E54" s="78" t="e">
        <f aca="false">plan!#ref!</f>
        <v>#NAME?</v>
      </c>
      <c r="F54" s="78" t="e">
        <f aca="false">plan!#ref!</f>
        <v>#NAME?</v>
      </c>
      <c r="G54" s="78" t="e">
        <f aca="false">plan!#ref!&amp;","&amp;plan!#ref!</f>
        <v>#NAME?</v>
      </c>
      <c r="H54" s="78" t="e">
        <f aca="false">plan!#ref!&amp;","&amp;plan!#ref!&amp;","&amp;plan!#ref!</f>
        <v>#NAME?</v>
      </c>
      <c r="I54" s="78" t="e">
        <f aca="false">plan!#ref!</f>
        <v>#NAME?</v>
      </c>
      <c r="J54" s="78" t="e">
        <f aca="false">plan!#ref!&amp;","&amp;plan!#ref!</f>
        <v>#NAME?</v>
      </c>
      <c r="K54" s="78" t="e">
        <f aca="false">plan!#ref!</f>
        <v>#NAME?</v>
      </c>
      <c r="L54" s="78" t="e">
        <f aca="false">plan!#ref!&amp;","&amp;plan!#ref!</f>
        <v>#NAME?</v>
      </c>
      <c r="M54" s="78" t="e">
        <f aca="false">plan!#ref!&amp;","&amp;plan!#ref!</f>
        <v>#NAME?</v>
      </c>
      <c r="N54" s="78" t="e">
        <f aca="false">plan!#ref!&amp;","&amp;plan!#ref!</f>
        <v>#NAME?</v>
      </c>
      <c r="O54" s="78"/>
      <c r="P54" s="78"/>
      <c r="Q54" s="78"/>
      <c r="R54" s="78"/>
      <c r="S54" s="78"/>
      <c r="T54" s="78"/>
      <c r="U54" s="78"/>
      <c r="V54" s="78"/>
      <c r="W54" s="78"/>
      <c r="X54" s="78"/>
      <c r="Y54" s="78"/>
      <c r="Z54" s="78"/>
      <c r="AA54" s="78"/>
      <c r="AB54" s="78"/>
      <c r="AC54" s="78"/>
      <c r="AD54" s="78"/>
      <c r="AE54" s="78"/>
      <c r="AF54" s="78"/>
      <c r="AG54" s="76"/>
      <c r="AH54" s="80"/>
    </row>
    <row r="55" customFormat="false" ht="44.25" hidden="false" customHeight="true" outlineLevel="0" collapsed="false">
      <c r="A55" s="81" t="s">
        <v>36</v>
      </c>
      <c r="B55" s="81"/>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80"/>
    </row>
    <row r="56" customFormat="false" ht="39.75" hidden="false" customHeight="true" outlineLevel="0" collapsed="false">
      <c r="A56" s="82" t="s">
        <v>37</v>
      </c>
      <c r="B56" s="82"/>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4"/>
    </row>
  </sheetData>
  <mergeCells count="101">
    <mergeCell ref="A1:AH1"/>
    <mergeCell ref="A2:AH2"/>
    <mergeCell ref="A3:B3"/>
    <mergeCell ref="N3:AH3"/>
    <mergeCell ref="A4:B4"/>
    <mergeCell ref="A5:B5"/>
    <mergeCell ref="A8:A9"/>
    <mergeCell ref="B8:B9"/>
    <mergeCell ref="AG8:AG9"/>
    <mergeCell ref="AH8:AH9"/>
    <mergeCell ref="A10:A11"/>
    <mergeCell ref="B10:B11"/>
    <mergeCell ref="AG10:AG11"/>
    <mergeCell ref="AH10:AH11"/>
    <mergeCell ref="A12:A13"/>
    <mergeCell ref="B12:B13"/>
    <mergeCell ref="AG12:AG13"/>
    <mergeCell ref="AH12:AH13"/>
    <mergeCell ref="A14:A15"/>
    <mergeCell ref="B14:B15"/>
    <mergeCell ref="AG14:AG15"/>
    <mergeCell ref="AH14:AH15"/>
    <mergeCell ref="A16:A17"/>
    <mergeCell ref="B16:B17"/>
    <mergeCell ref="AG16:AG17"/>
    <mergeCell ref="AH16:AH17"/>
    <mergeCell ref="A18:A19"/>
    <mergeCell ref="B18:B19"/>
    <mergeCell ref="AG18:AG19"/>
    <mergeCell ref="AH18:AH19"/>
    <mergeCell ref="A20:A21"/>
    <mergeCell ref="B20:B21"/>
    <mergeCell ref="AG20:AG21"/>
    <mergeCell ref="AH20:AH21"/>
    <mergeCell ref="A22:A23"/>
    <mergeCell ref="B22:B23"/>
    <mergeCell ref="AG22:AG23"/>
    <mergeCell ref="AH22:AH23"/>
    <mergeCell ref="A24:A25"/>
    <mergeCell ref="B24:B25"/>
    <mergeCell ref="AG24:AG25"/>
    <mergeCell ref="AH24:AH25"/>
    <mergeCell ref="A26:A27"/>
    <mergeCell ref="B26:B27"/>
    <mergeCell ref="AG26:AG27"/>
    <mergeCell ref="AH26:AH27"/>
    <mergeCell ref="A28:A29"/>
    <mergeCell ref="B28:B29"/>
    <mergeCell ref="AG28:AG29"/>
    <mergeCell ref="AH28:AH29"/>
    <mergeCell ref="A30:A31"/>
    <mergeCell ref="B30:B31"/>
    <mergeCell ref="AG30:AG31"/>
    <mergeCell ref="AH30:AH31"/>
    <mergeCell ref="A32:A33"/>
    <mergeCell ref="B32:B33"/>
    <mergeCell ref="AG32:AG33"/>
    <mergeCell ref="AH32:AH33"/>
    <mergeCell ref="A34:A35"/>
    <mergeCell ref="B34:B35"/>
    <mergeCell ref="AG34:AG35"/>
    <mergeCell ref="AH34:AH35"/>
    <mergeCell ref="A36:A37"/>
    <mergeCell ref="B36:B37"/>
    <mergeCell ref="AG36:AG37"/>
    <mergeCell ref="AH36:AH37"/>
    <mergeCell ref="A38:A39"/>
    <mergeCell ref="B38:B39"/>
    <mergeCell ref="AG38:AG39"/>
    <mergeCell ref="AH38:AH39"/>
    <mergeCell ref="A40:A41"/>
    <mergeCell ref="B40:B41"/>
    <mergeCell ref="AG40:AG41"/>
    <mergeCell ref="AH40:AH41"/>
    <mergeCell ref="A42:A43"/>
    <mergeCell ref="B42:B43"/>
    <mergeCell ref="AG42:AG43"/>
    <mergeCell ref="AH42:AH43"/>
    <mergeCell ref="A44:A45"/>
    <mergeCell ref="B44:B45"/>
    <mergeCell ref="AG44:AG45"/>
    <mergeCell ref="AH44:AH45"/>
    <mergeCell ref="A46:A47"/>
    <mergeCell ref="B46:B47"/>
    <mergeCell ref="AG46:AG47"/>
    <mergeCell ref="AH46:AH47"/>
    <mergeCell ref="A48:A49"/>
    <mergeCell ref="B48:B49"/>
    <mergeCell ref="AG48:AG49"/>
    <mergeCell ref="AH48:AH49"/>
    <mergeCell ref="A50:A51"/>
    <mergeCell ref="B50:B51"/>
    <mergeCell ref="AG50:AG51"/>
    <mergeCell ref="AH50:AH51"/>
    <mergeCell ref="A52:A53"/>
    <mergeCell ref="B52:B53"/>
    <mergeCell ref="AG52:AG53"/>
    <mergeCell ref="AH52:AH53"/>
    <mergeCell ref="A54:B54"/>
    <mergeCell ref="A55:B55"/>
    <mergeCell ref="A56:B56"/>
  </mergeCells>
  <printOptions headings="false" gridLines="false" gridLinesSet="true" horizontalCentered="false" verticalCentered="false"/>
  <pageMargins left="0.315277777777778" right="0.118055555555556" top="0.236111111111111" bottom="0.196527777777778" header="0.511805555555555" footer="0.511805555555555"/>
  <pageSetup paperSize="9" scale="6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AH5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H16" activeCellId="0" sqref="AH16"/>
    </sheetView>
  </sheetViews>
  <sheetFormatPr defaultColWidth="8.54296875" defaultRowHeight="15" zeroHeight="false" outlineLevelRow="0" outlineLevelCol="0"/>
  <cols>
    <col collapsed="false" customWidth="true" hidden="false" outlineLevel="0" max="1" min="1" style="0" width="4.7"/>
    <col collapsed="false" customWidth="true" hidden="false" outlineLevel="0" max="2" min="2" style="0" width="13.71"/>
    <col collapsed="false" customWidth="true" hidden="false" outlineLevel="0" max="3" min="3" style="0" width="2.43"/>
    <col collapsed="false" customWidth="true" hidden="false" outlineLevel="0" max="16" min="4" style="0" width="3.7"/>
    <col collapsed="false" customWidth="true" hidden="false" outlineLevel="0" max="18" min="17" style="0" width="3.57"/>
    <col collapsed="false" customWidth="true" hidden="false" outlineLevel="0" max="31" min="19" style="0" width="3.7"/>
    <col collapsed="false" customWidth="true" hidden="false" outlineLevel="0" max="32" min="32" style="0" width="3.86"/>
    <col collapsed="false" customWidth="true" hidden="false" outlineLevel="0" max="33" min="33" style="0" width="11"/>
    <col collapsed="false" customWidth="true" hidden="false" outlineLevel="0" max="34" min="34" style="0" width="12.28"/>
  </cols>
  <sheetData>
    <row r="1" customFormat="false" ht="15" hidden="false" customHeight="false" outlineLevel="0" collapsed="false">
      <c r="A1" s="61" t="s">
        <v>27</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row>
    <row r="2" customFormat="false" ht="15" hidden="false" customHeight="false" outlineLevel="0" collapsed="false">
      <c r="A2" s="61" t="e">
        <f aca="false">#REF!&amp;" EĞİTİM ÖĞRETİM YILI DEVAM - DEVAMSIZLIK ÇİZELGESİ ("&amp;#REF!&amp;")"</f>
        <v>#REF!</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row>
    <row r="3" customFormat="false" ht="15" hidden="false" customHeight="false" outlineLevel="0" collapsed="false">
      <c r="A3" s="62" t="s">
        <v>28</v>
      </c>
      <c r="B3" s="62"/>
      <c r="C3" s="0" t="s">
        <v>29</v>
      </c>
      <c r="M3" s="63"/>
      <c r="N3" s="64" t="e">
        <f aca="false">"Öğretmenin Adı - Soyadı: "&amp;#REF!</f>
        <v>#REF!</v>
      </c>
      <c r="O3" s="64"/>
      <c r="P3" s="64"/>
      <c r="Q3" s="64"/>
      <c r="R3" s="64"/>
      <c r="S3" s="64"/>
      <c r="T3" s="64"/>
      <c r="U3" s="64"/>
      <c r="V3" s="64"/>
      <c r="W3" s="64"/>
      <c r="X3" s="64"/>
      <c r="Y3" s="64"/>
      <c r="Z3" s="64"/>
      <c r="AA3" s="64"/>
      <c r="AB3" s="64"/>
      <c r="AC3" s="64"/>
      <c r="AD3" s="64"/>
      <c r="AE3" s="64"/>
      <c r="AF3" s="64"/>
      <c r="AG3" s="64"/>
      <c r="AH3" s="64"/>
    </row>
    <row r="4" customFormat="false" ht="15" hidden="false" customHeight="false" outlineLevel="0" collapsed="false">
      <c r="A4" s="62" t="s">
        <v>30</v>
      </c>
      <c r="B4" s="62"/>
      <c r="C4" s="0" t="s">
        <v>29</v>
      </c>
      <c r="D4" s="0" t="e">
        <f aca="false">#REF!</f>
        <v>#REF!</v>
      </c>
    </row>
    <row r="5" customFormat="false" ht="15" hidden="false" customHeight="false" outlineLevel="0" collapsed="false">
      <c r="A5" s="62" t="s">
        <v>31</v>
      </c>
      <c r="B5" s="62"/>
      <c r="C5" s="0" t="s">
        <v>29</v>
      </c>
      <c r="D5" s="0" t="e">
        <f aca="false">#REF!</f>
        <v>#REF!</v>
      </c>
    </row>
    <row r="6" customFormat="false" ht="6.75" hidden="false" customHeight="true" outlineLevel="0" collapsed="false">
      <c r="A6" s="6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row>
    <row r="7" customFormat="false" ht="60" hidden="false" customHeight="false" outlineLevel="0" collapsed="false">
      <c r="A7" s="66"/>
      <c r="B7" s="67" t="s">
        <v>32</v>
      </c>
      <c r="C7" s="68"/>
      <c r="D7" s="69" t="e">
        <f aca="false">tarih!#ref!</f>
        <v>#NAME?</v>
      </c>
      <c r="E7" s="69" t="e">
        <f aca="false">tarih!#ref!</f>
        <v>#NAME?</v>
      </c>
      <c r="F7" s="69" t="e">
        <f aca="false">tarih!#ref!</f>
        <v>#NAME?</v>
      </c>
      <c r="G7" s="69" t="e">
        <f aca="false">tarih!#ref!</f>
        <v>#NAME?</v>
      </c>
      <c r="H7" s="69" t="e">
        <f aca="false">tarih!#ref!</f>
        <v>#NAME?</v>
      </c>
      <c r="I7" s="69" t="e">
        <f aca="false">tarih!#ref!</f>
        <v>#NAME?</v>
      </c>
      <c r="J7" s="69" t="e">
        <f aca="false">tarih!#ref!</f>
        <v>#NAME?</v>
      </c>
      <c r="K7" s="69" t="e">
        <f aca="false">tarih!#ref!</f>
        <v>#NAME?</v>
      </c>
      <c r="L7" s="69" t="e">
        <f aca="false">tarih!#ref!</f>
        <v>#NAME?</v>
      </c>
      <c r="M7" s="69" t="e">
        <f aca="false">tarih!#ref!</f>
        <v>#NAME?</v>
      </c>
      <c r="N7" s="69" t="e">
        <f aca="false">tarih!#ref!</f>
        <v>#NAME?</v>
      </c>
      <c r="O7" s="86"/>
      <c r="P7" s="86"/>
      <c r="Q7" s="86"/>
      <c r="R7" s="86"/>
      <c r="S7" s="86"/>
      <c r="T7" s="86"/>
      <c r="U7" s="86"/>
      <c r="V7" s="86"/>
      <c r="W7" s="86"/>
      <c r="X7" s="86"/>
      <c r="Y7" s="86"/>
      <c r="Z7" s="86"/>
      <c r="AA7" s="86"/>
      <c r="AB7" s="86"/>
      <c r="AC7" s="86"/>
      <c r="AD7" s="86"/>
      <c r="AE7" s="86"/>
      <c r="AF7" s="86"/>
      <c r="AG7" s="67" t="s">
        <v>33</v>
      </c>
      <c r="AH7" s="70" t="s">
        <v>34</v>
      </c>
    </row>
    <row r="8" customFormat="false" ht="15" hidden="false" customHeight="false" outlineLevel="0" collapsed="false">
      <c r="A8" s="71" t="e">
        <f aca="false">#REF!</f>
        <v>#REF!</v>
      </c>
      <c r="B8" s="72" t="e">
        <f aca="false">#REF!</f>
        <v>#REF!</v>
      </c>
      <c r="C8" s="76" t="e">
        <f aca="false">IF(B8=" "," ","S")</f>
        <v>#REF!</v>
      </c>
      <c r="D8" s="73" t="e">
        <f aca="false">IF($C$8=" "," ",#REF!)</f>
        <v>#REF!</v>
      </c>
      <c r="E8" s="73" t="e">
        <f aca="false">IF($C$8=" "," ",#REF!)</f>
        <v>#REF!</v>
      </c>
      <c r="F8" s="73" t="e">
        <f aca="false">IF($C$8=" "," ",#REF!)</f>
        <v>#REF!</v>
      </c>
      <c r="G8" s="73" t="e">
        <f aca="false">IF($C$8=" "," ",#REF!)</f>
        <v>#REF!</v>
      </c>
      <c r="H8" s="73" t="e">
        <f aca="false">IF($C$8=" "," ",#REF!)</f>
        <v>#REF!</v>
      </c>
      <c r="I8" s="73" t="e">
        <f aca="false">IF($C$8=" "," ",#REF!)</f>
        <v>#REF!</v>
      </c>
      <c r="J8" s="73" t="e">
        <f aca="false">IF($C$8=" "," ",#REF!)</f>
        <v>#REF!</v>
      </c>
      <c r="K8" s="73" t="e">
        <f aca="false">IF($C$8=" "," ",#REF!)</f>
        <v>#REF!</v>
      </c>
      <c r="L8" s="73" t="e">
        <f aca="false">IF($C$8=" "," ",#REF!)</f>
        <v>#REF!</v>
      </c>
      <c r="M8" s="73" t="e">
        <f aca="false">IF($C$8=" "," ",#REF!)</f>
        <v>#REF!</v>
      </c>
      <c r="N8" s="73" t="e">
        <f aca="false">IF($C$8=" "," ",#REF!)</f>
        <v>#REF!</v>
      </c>
      <c r="O8" s="73"/>
      <c r="P8" s="73"/>
      <c r="Q8" s="73"/>
      <c r="R8" s="73"/>
      <c r="S8" s="73"/>
      <c r="T8" s="73"/>
      <c r="U8" s="73"/>
      <c r="V8" s="73"/>
      <c r="W8" s="73"/>
      <c r="X8" s="73"/>
      <c r="Y8" s="73"/>
      <c r="Z8" s="73"/>
      <c r="AA8" s="73"/>
      <c r="AB8" s="73"/>
      <c r="AC8" s="73"/>
      <c r="AD8" s="73"/>
      <c r="AE8" s="73"/>
      <c r="AF8" s="73"/>
      <c r="AG8" s="74" t="e">
        <f aca="false">IF(B8=" "," ",COUNTIF(D8:AF9,"-")*2+'D-1(A)'!AG8:AG9)</f>
        <v>#REF!</v>
      </c>
      <c r="AH8" s="87" t="e">
        <f aca="false">IF(B8=" "," ",IF(AG8:AG9&gt;32,"DEVAMSIZ"," "))</f>
        <v>#REF!</v>
      </c>
    </row>
    <row r="9" customFormat="false" ht="15" hidden="false" customHeight="false" outlineLevel="0" collapsed="false">
      <c r="A9" s="71"/>
      <c r="B9" s="72"/>
      <c r="C9" s="76" t="e">
        <f aca="false">IF(B8=" "," ","Ö")</f>
        <v>#REF!</v>
      </c>
      <c r="D9" s="73" t="e">
        <f aca="false">IF($C$9=" "," ",#REF!)</f>
        <v>#REF!</v>
      </c>
      <c r="E9" s="73" t="e">
        <f aca="false">IF($C$9=" "," ",#REF!)</f>
        <v>#REF!</v>
      </c>
      <c r="F9" s="73" t="e">
        <f aca="false">IF($C$9=" "," ",#REF!)</f>
        <v>#REF!</v>
      </c>
      <c r="G9" s="73" t="e">
        <f aca="false">IF($C$9=" "," ",#REF!)</f>
        <v>#REF!</v>
      </c>
      <c r="H9" s="73" t="e">
        <f aca="false">IF($C$9=" "," ",#REF!)</f>
        <v>#REF!</v>
      </c>
      <c r="I9" s="73" t="e">
        <f aca="false">IF($C$9=" "," ",#REF!)</f>
        <v>#REF!</v>
      </c>
      <c r="J9" s="73" t="e">
        <f aca="false">IF($C$9=" "," ",#REF!)</f>
        <v>#REF!</v>
      </c>
      <c r="K9" s="73" t="e">
        <f aca="false">IF($C$9=" "," ",#REF!)</f>
        <v>#REF!</v>
      </c>
      <c r="L9" s="73" t="e">
        <f aca="false">IF($C$9=" "," ",#REF!)</f>
        <v>#REF!</v>
      </c>
      <c r="M9" s="73" t="e">
        <f aca="false">IF($C$9=" "," ",#REF!)</f>
        <v>#REF!</v>
      </c>
      <c r="N9" s="73" t="e">
        <f aca="false">IF($C$9=" "," ",#REF!)</f>
        <v>#REF!</v>
      </c>
      <c r="O9" s="73"/>
      <c r="P9" s="73"/>
      <c r="Q9" s="73"/>
      <c r="R9" s="73"/>
      <c r="S9" s="73"/>
      <c r="T9" s="73"/>
      <c r="U9" s="73"/>
      <c r="V9" s="73"/>
      <c r="W9" s="73"/>
      <c r="X9" s="73"/>
      <c r="Y9" s="73"/>
      <c r="Z9" s="73"/>
      <c r="AA9" s="73"/>
      <c r="AB9" s="73"/>
      <c r="AC9" s="73"/>
      <c r="AD9" s="73"/>
      <c r="AE9" s="73"/>
      <c r="AF9" s="73"/>
      <c r="AG9" s="74"/>
      <c r="AH9" s="87"/>
    </row>
    <row r="10" customFormat="false" ht="15" hidden="false" customHeight="false" outlineLevel="0" collapsed="false">
      <c r="A10" s="71" t="e">
        <f aca="false">#REF!</f>
        <v>#REF!</v>
      </c>
      <c r="B10" s="72" t="e">
        <f aca="false">#REF!</f>
        <v>#REF!</v>
      </c>
      <c r="C10" s="76" t="e">
        <f aca="false">IF(B10=" "," ","S")</f>
        <v>#REF!</v>
      </c>
      <c r="D10" s="73" t="e">
        <f aca="false">IF($C$10=" "," ",#REF!)</f>
        <v>#REF!</v>
      </c>
      <c r="E10" s="73" t="e">
        <f aca="false">IF($C$10=" "," ",#REF!)</f>
        <v>#REF!</v>
      </c>
      <c r="F10" s="73" t="e">
        <f aca="false">IF($C$10=" "," ",#REF!)</f>
        <v>#REF!</v>
      </c>
      <c r="G10" s="73" t="e">
        <f aca="false">IF($C$10=" "," ",#REF!)</f>
        <v>#REF!</v>
      </c>
      <c r="H10" s="73" t="e">
        <f aca="false">IF($C$10=" "," ",#REF!)</f>
        <v>#REF!</v>
      </c>
      <c r="I10" s="73" t="e">
        <f aca="false">IF($C$10=" "," ",#REF!)</f>
        <v>#REF!</v>
      </c>
      <c r="J10" s="73" t="e">
        <f aca="false">IF($C$10=" "," ",#REF!)</f>
        <v>#REF!</v>
      </c>
      <c r="K10" s="73" t="e">
        <f aca="false">IF($C$10=" "," ",#REF!)</f>
        <v>#REF!</v>
      </c>
      <c r="L10" s="73" t="e">
        <f aca="false">IF($C$10=" "," ",#REF!)</f>
        <v>#REF!</v>
      </c>
      <c r="M10" s="73" t="e">
        <f aca="false">IF($C$10=" "," ",#REF!)</f>
        <v>#REF!</v>
      </c>
      <c r="N10" s="73" t="e">
        <f aca="false">IF($C$10=" "," ",#REF!)</f>
        <v>#REF!</v>
      </c>
      <c r="O10" s="73"/>
      <c r="P10" s="73"/>
      <c r="Q10" s="73"/>
      <c r="R10" s="73"/>
      <c r="S10" s="73"/>
      <c r="T10" s="73"/>
      <c r="U10" s="73"/>
      <c r="V10" s="73"/>
      <c r="W10" s="73"/>
      <c r="X10" s="73"/>
      <c r="Y10" s="73"/>
      <c r="Z10" s="73"/>
      <c r="AA10" s="73"/>
      <c r="AB10" s="73"/>
      <c r="AC10" s="73"/>
      <c r="AD10" s="73"/>
      <c r="AE10" s="73"/>
      <c r="AF10" s="73"/>
      <c r="AG10" s="74" t="e">
        <f aca="false">IF(B10=" "," ",COUNTIF(D10:AF11,"-")*2+'D-1(A)'!AG10:AG11)</f>
        <v>#REF!</v>
      </c>
      <c r="AH10" s="87" t="e">
        <f aca="false">IF(B10=" "," ",IF(AG10:AG11&gt;32,"DEVAMSIZ"," "))</f>
        <v>#REF!</v>
      </c>
    </row>
    <row r="11" customFormat="false" ht="15" hidden="false" customHeight="false" outlineLevel="0" collapsed="false">
      <c r="A11" s="71"/>
      <c r="B11" s="72"/>
      <c r="C11" s="76" t="e">
        <f aca="false">IF(B10=" "," ","Ö")</f>
        <v>#REF!</v>
      </c>
      <c r="D11" s="73" t="e">
        <f aca="false">IF($C$11=" "," ",#REF!)</f>
        <v>#REF!</v>
      </c>
      <c r="E11" s="73" t="e">
        <f aca="false">IF($C$11=" "," ",#REF!)</f>
        <v>#REF!</v>
      </c>
      <c r="F11" s="73" t="e">
        <f aca="false">IF($C$11=" "," ",#REF!)</f>
        <v>#REF!</v>
      </c>
      <c r="G11" s="73" t="e">
        <f aca="false">IF($C$11=" "," ",#REF!)</f>
        <v>#REF!</v>
      </c>
      <c r="H11" s="73" t="e">
        <f aca="false">IF($C$11=" "," ",#REF!)</f>
        <v>#REF!</v>
      </c>
      <c r="I11" s="73" t="e">
        <f aca="false">IF($C$11=" "," ",#REF!)</f>
        <v>#REF!</v>
      </c>
      <c r="J11" s="73" t="e">
        <f aca="false">IF($C$11=" "," ",#REF!)</f>
        <v>#REF!</v>
      </c>
      <c r="K11" s="73" t="e">
        <f aca="false">IF($C$11=" "," ",#REF!)</f>
        <v>#REF!</v>
      </c>
      <c r="L11" s="73" t="e">
        <f aca="false">IF($C$11=" "," ",#REF!)</f>
        <v>#REF!</v>
      </c>
      <c r="M11" s="73" t="e">
        <f aca="false">IF($C$11=" "," ",#REF!)</f>
        <v>#REF!</v>
      </c>
      <c r="N11" s="73" t="e">
        <f aca="false">IF($C$11=" "," ",#REF!)</f>
        <v>#REF!</v>
      </c>
      <c r="O11" s="73"/>
      <c r="P11" s="73"/>
      <c r="Q11" s="73"/>
      <c r="R11" s="73"/>
      <c r="S11" s="73"/>
      <c r="T11" s="73"/>
      <c r="U11" s="73"/>
      <c r="V11" s="73"/>
      <c r="W11" s="73"/>
      <c r="X11" s="73"/>
      <c r="Y11" s="73"/>
      <c r="Z11" s="73"/>
      <c r="AA11" s="73"/>
      <c r="AB11" s="73"/>
      <c r="AC11" s="73"/>
      <c r="AD11" s="73"/>
      <c r="AE11" s="73"/>
      <c r="AF11" s="73"/>
      <c r="AG11" s="74"/>
      <c r="AH11" s="87"/>
    </row>
    <row r="12" customFormat="false" ht="15" hidden="false" customHeight="true" outlineLevel="0" collapsed="false">
      <c r="A12" s="71" t="e">
        <f aca="false">#REF!</f>
        <v>#REF!</v>
      </c>
      <c r="B12" s="72" t="e">
        <f aca="false">#REF!</f>
        <v>#REF!</v>
      </c>
      <c r="C12" s="76" t="e">
        <f aca="false">IF(B12=" "," ","S")</f>
        <v>#REF!</v>
      </c>
      <c r="D12" s="73" t="e">
        <f aca="false">IF($C$12=" "," ",#REF!)</f>
        <v>#REF!</v>
      </c>
      <c r="E12" s="73" t="e">
        <f aca="false">IF($C$12=" "," ",#REF!)</f>
        <v>#REF!</v>
      </c>
      <c r="F12" s="73" t="e">
        <f aca="false">IF($C$12=" "," ",#REF!)</f>
        <v>#REF!</v>
      </c>
      <c r="G12" s="73" t="e">
        <f aca="false">IF($C$12=" "," ",#REF!)</f>
        <v>#REF!</v>
      </c>
      <c r="H12" s="73" t="e">
        <f aca="false">IF($C$12=" "," ",#REF!)</f>
        <v>#REF!</v>
      </c>
      <c r="I12" s="73" t="e">
        <f aca="false">IF($C$12=" "," ",#REF!)</f>
        <v>#REF!</v>
      </c>
      <c r="J12" s="73" t="e">
        <f aca="false">IF($C$12=" "," ",#REF!)</f>
        <v>#REF!</v>
      </c>
      <c r="K12" s="73" t="e">
        <f aca="false">IF($C$12=" "," ",#REF!)</f>
        <v>#REF!</v>
      </c>
      <c r="L12" s="73" t="e">
        <f aca="false">IF($C$12=" "," ",#REF!)</f>
        <v>#REF!</v>
      </c>
      <c r="M12" s="73" t="e">
        <f aca="false">IF($C$12=" "," ",#REF!)</f>
        <v>#REF!</v>
      </c>
      <c r="N12" s="73" t="e">
        <f aca="false">IF($C$12=" "," ",#REF!)</f>
        <v>#REF!</v>
      </c>
      <c r="O12" s="73"/>
      <c r="P12" s="73"/>
      <c r="Q12" s="73"/>
      <c r="R12" s="73"/>
      <c r="S12" s="73"/>
      <c r="T12" s="73"/>
      <c r="U12" s="73"/>
      <c r="V12" s="73"/>
      <c r="W12" s="73"/>
      <c r="X12" s="73"/>
      <c r="Y12" s="73"/>
      <c r="Z12" s="73"/>
      <c r="AA12" s="73"/>
      <c r="AB12" s="73"/>
      <c r="AC12" s="73"/>
      <c r="AD12" s="73"/>
      <c r="AE12" s="73"/>
      <c r="AF12" s="73"/>
      <c r="AG12" s="74" t="e">
        <f aca="false">IF(B12=" "," ",COUNTIF(D12:AF13,"-")*2+'D-1(A)'!AG12:AG13)</f>
        <v>#REF!</v>
      </c>
      <c r="AH12" s="87" t="e">
        <f aca="false">IF(B12=" "," ",IF(AG12:AG13&gt;32,"DEVAMSIZ"," "))</f>
        <v>#REF!</v>
      </c>
    </row>
    <row r="13" customFormat="false" ht="15" hidden="false" customHeight="false" outlineLevel="0" collapsed="false">
      <c r="A13" s="71"/>
      <c r="B13" s="72"/>
      <c r="C13" s="76" t="e">
        <f aca="false">IF(B12=" "," ","Ö")</f>
        <v>#REF!</v>
      </c>
      <c r="D13" s="73" t="e">
        <f aca="false">IF($C$13=" "," ",#REF!)</f>
        <v>#REF!</v>
      </c>
      <c r="E13" s="73" t="e">
        <f aca="false">IF($C$13=" "," ",#REF!)</f>
        <v>#REF!</v>
      </c>
      <c r="F13" s="73" t="e">
        <f aca="false">IF($C$13=" "," ",#REF!)</f>
        <v>#REF!</v>
      </c>
      <c r="G13" s="73" t="e">
        <f aca="false">IF($C$13=" "," ",#REF!)</f>
        <v>#REF!</v>
      </c>
      <c r="H13" s="73" t="e">
        <f aca="false">IF($C$13=" "," ",#REF!)</f>
        <v>#REF!</v>
      </c>
      <c r="I13" s="73" t="e">
        <f aca="false">IF($C$13=" "," ",#REF!)</f>
        <v>#REF!</v>
      </c>
      <c r="J13" s="73" t="e">
        <f aca="false">IF($C$13=" "," ",#REF!)</f>
        <v>#REF!</v>
      </c>
      <c r="K13" s="73" t="e">
        <f aca="false">IF($C$13=" "," ",#REF!)</f>
        <v>#REF!</v>
      </c>
      <c r="L13" s="73" t="e">
        <f aca="false">IF($C$13=" "," ",#REF!)</f>
        <v>#REF!</v>
      </c>
      <c r="M13" s="73" t="e">
        <f aca="false">IF($C$13=" "," ",#REF!)</f>
        <v>#REF!</v>
      </c>
      <c r="N13" s="73" t="e">
        <f aca="false">IF($C$13=" "," ",#REF!)</f>
        <v>#REF!</v>
      </c>
      <c r="O13" s="73"/>
      <c r="P13" s="73"/>
      <c r="Q13" s="73"/>
      <c r="R13" s="73"/>
      <c r="S13" s="73"/>
      <c r="T13" s="73"/>
      <c r="U13" s="73"/>
      <c r="V13" s="73"/>
      <c r="W13" s="73"/>
      <c r="X13" s="73"/>
      <c r="Y13" s="73"/>
      <c r="Z13" s="73"/>
      <c r="AA13" s="73"/>
      <c r="AB13" s="73"/>
      <c r="AC13" s="73"/>
      <c r="AD13" s="73"/>
      <c r="AE13" s="73"/>
      <c r="AF13" s="73"/>
      <c r="AG13" s="74"/>
      <c r="AH13" s="87"/>
    </row>
    <row r="14" customFormat="false" ht="15" hidden="false" customHeight="false" outlineLevel="0" collapsed="false">
      <c r="A14" s="71" t="e">
        <f aca="false">#REF!</f>
        <v>#REF!</v>
      </c>
      <c r="B14" s="72" t="e">
        <f aca="false">#REF!</f>
        <v>#REF!</v>
      </c>
      <c r="C14" s="76" t="e">
        <f aca="false">IF(B14=" "," ","S")</f>
        <v>#REF!</v>
      </c>
      <c r="D14" s="73" t="e">
        <f aca="false">IF($C$14=" "," ",#REF!)</f>
        <v>#REF!</v>
      </c>
      <c r="E14" s="73" t="e">
        <f aca="false">IF($C$14=" "," ",#REF!)</f>
        <v>#REF!</v>
      </c>
      <c r="F14" s="73" t="e">
        <f aca="false">IF($C$14=" "," ",#REF!)</f>
        <v>#REF!</v>
      </c>
      <c r="G14" s="73" t="e">
        <f aca="false">IF($C$14=" "," ",#REF!)</f>
        <v>#REF!</v>
      </c>
      <c r="H14" s="73" t="e">
        <f aca="false">IF($C$14=" "," ",#REF!)</f>
        <v>#REF!</v>
      </c>
      <c r="I14" s="73" t="e">
        <f aca="false">IF($C$14=" "," ",#REF!)</f>
        <v>#REF!</v>
      </c>
      <c r="J14" s="73" t="e">
        <f aca="false">IF($C$14=" "," ",#REF!)</f>
        <v>#REF!</v>
      </c>
      <c r="K14" s="73" t="e">
        <f aca="false">IF($C$14=" "," ",#REF!)</f>
        <v>#REF!</v>
      </c>
      <c r="L14" s="73" t="e">
        <f aca="false">IF($C$14=" "," ",#REF!)</f>
        <v>#REF!</v>
      </c>
      <c r="M14" s="73" t="e">
        <f aca="false">IF($C$14=" "," ",#REF!)</f>
        <v>#REF!</v>
      </c>
      <c r="N14" s="73" t="e">
        <f aca="false">IF($C$14=" "," ",#REF!)</f>
        <v>#REF!</v>
      </c>
      <c r="O14" s="73"/>
      <c r="P14" s="73"/>
      <c r="Q14" s="73"/>
      <c r="R14" s="73"/>
      <c r="S14" s="73"/>
      <c r="T14" s="73"/>
      <c r="U14" s="73"/>
      <c r="V14" s="73"/>
      <c r="W14" s="73"/>
      <c r="X14" s="73"/>
      <c r="Y14" s="73"/>
      <c r="Z14" s="73"/>
      <c r="AA14" s="73"/>
      <c r="AB14" s="73"/>
      <c r="AC14" s="73"/>
      <c r="AD14" s="73"/>
      <c r="AE14" s="73"/>
      <c r="AF14" s="73"/>
      <c r="AG14" s="74" t="e">
        <f aca="false">IF(B14=" "," ",COUNTIF(D14:AF15,"-")*2+'D-1(A)'!AG14:AG15)</f>
        <v>#REF!</v>
      </c>
      <c r="AH14" s="87" t="e">
        <f aca="false">IF(B14=" "," ",IF(AG14:AG15&gt;32,"DEVAMSIZ"," "))</f>
        <v>#REF!</v>
      </c>
    </row>
    <row r="15" customFormat="false" ht="15" hidden="false" customHeight="false" outlineLevel="0" collapsed="false">
      <c r="A15" s="71"/>
      <c r="B15" s="72"/>
      <c r="C15" s="76" t="e">
        <f aca="false">IF(B14=" "," ","Ö")</f>
        <v>#REF!</v>
      </c>
      <c r="D15" s="73" t="e">
        <f aca="false">IF($C$15=" "," ",#REF!)</f>
        <v>#REF!</v>
      </c>
      <c r="E15" s="73" t="e">
        <f aca="false">IF($C$15=" "," ",#REF!)</f>
        <v>#REF!</v>
      </c>
      <c r="F15" s="73" t="e">
        <f aca="false">IF($C$15=" "," ",#REF!)</f>
        <v>#REF!</v>
      </c>
      <c r="G15" s="73" t="e">
        <f aca="false">IF($C$15=" "," ",#REF!)</f>
        <v>#REF!</v>
      </c>
      <c r="H15" s="73" t="e">
        <f aca="false">IF($C$15=" "," ",#REF!)</f>
        <v>#REF!</v>
      </c>
      <c r="I15" s="73" t="e">
        <f aca="false">IF($C$15=" "," ",#REF!)</f>
        <v>#REF!</v>
      </c>
      <c r="J15" s="73" t="e">
        <f aca="false">IF($C$15=" "," ",#REF!)</f>
        <v>#REF!</v>
      </c>
      <c r="K15" s="73" t="e">
        <f aca="false">IF($C$15=" "," ",#REF!)</f>
        <v>#REF!</v>
      </c>
      <c r="L15" s="73" t="e">
        <f aca="false">IF($C$15=" "," ",#REF!)</f>
        <v>#REF!</v>
      </c>
      <c r="M15" s="73" t="e">
        <f aca="false">IF($C$15=" "," ",#REF!)</f>
        <v>#REF!</v>
      </c>
      <c r="N15" s="73" t="e">
        <f aca="false">IF($C$15=" "," ",#REF!)</f>
        <v>#REF!</v>
      </c>
      <c r="O15" s="73"/>
      <c r="P15" s="73"/>
      <c r="Q15" s="73"/>
      <c r="R15" s="73"/>
      <c r="S15" s="73"/>
      <c r="T15" s="73"/>
      <c r="U15" s="73"/>
      <c r="V15" s="73"/>
      <c r="W15" s="73"/>
      <c r="X15" s="73"/>
      <c r="Y15" s="73"/>
      <c r="Z15" s="73"/>
      <c r="AA15" s="73"/>
      <c r="AB15" s="73"/>
      <c r="AC15" s="73"/>
      <c r="AD15" s="73"/>
      <c r="AE15" s="73"/>
      <c r="AF15" s="73"/>
      <c r="AG15" s="74"/>
      <c r="AH15" s="87"/>
    </row>
    <row r="16" customFormat="false" ht="15" hidden="false" customHeight="false" outlineLevel="0" collapsed="false">
      <c r="A16" s="71" t="e">
        <f aca="false">#REF!</f>
        <v>#REF!</v>
      </c>
      <c r="B16" s="72" t="e">
        <f aca="false">#REF!</f>
        <v>#REF!</v>
      </c>
      <c r="C16" s="76" t="e">
        <f aca="false">IF(B16=" "," ","S")</f>
        <v>#REF!</v>
      </c>
      <c r="D16" s="73" t="e">
        <f aca="false">IF($C$16=" "," ",#REF!)</f>
        <v>#REF!</v>
      </c>
      <c r="E16" s="73" t="e">
        <f aca="false">IF($C$16=" "," ",#REF!)</f>
        <v>#REF!</v>
      </c>
      <c r="F16" s="73" t="e">
        <f aca="false">IF($C$16=" "," ",#REF!)</f>
        <v>#REF!</v>
      </c>
      <c r="G16" s="73" t="e">
        <f aca="false">IF($C$16=" "," ",#REF!)</f>
        <v>#REF!</v>
      </c>
      <c r="H16" s="73" t="e">
        <f aca="false">IF($C$16=" "," ",#REF!)</f>
        <v>#REF!</v>
      </c>
      <c r="I16" s="73" t="e">
        <f aca="false">IF($C$16=" "," ",#REF!)</f>
        <v>#REF!</v>
      </c>
      <c r="J16" s="73" t="e">
        <f aca="false">IF($C$16=" "," ",#REF!)</f>
        <v>#REF!</v>
      </c>
      <c r="K16" s="73" t="e">
        <f aca="false">IF($C$16=" "," ",#REF!)</f>
        <v>#REF!</v>
      </c>
      <c r="L16" s="73" t="e">
        <f aca="false">IF($C$16=" "," ",#REF!)</f>
        <v>#REF!</v>
      </c>
      <c r="M16" s="73" t="e">
        <f aca="false">IF($C$16=" "," ",#REF!)</f>
        <v>#REF!</v>
      </c>
      <c r="N16" s="73" t="e">
        <f aca="false">IF($C$16=" "," ",#REF!)</f>
        <v>#REF!</v>
      </c>
      <c r="O16" s="73"/>
      <c r="P16" s="73"/>
      <c r="Q16" s="73"/>
      <c r="R16" s="73"/>
      <c r="S16" s="73"/>
      <c r="T16" s="73"/>
      <c r="U16" s="73"/>
      <c r="V16" s="73"/>
      <c r="W16" s="73"/>
      <c r="X16" s="73"/>
      <c r="Y16" s="73"/>
      <c r="Z16" s="73"/>
      <c r="AA16" s="73"/>
      <c r="AB16" s="73"/>
      <c r="AC16" s="73"/>
      <c r="AD16" s="73"/>
      <c r="AE16" s="73"/>
      <c r="AF16" s="73"/>
      <c r="AG16" s="74" t="e">
        <f aca="false">IF(B16=" "," ",COUNTIF(D16:AF17,"-")*2+'D-1(A)'!AG16:AG17)</f>
        <v>#REF!</v>
      </c>
      <c r="AH16" s="87" t="e">
        <f aca="false">IF(B16=" "," ",IF(AG16:AG17&gt;32,"DEVAMSIZ"," "))</f>
        <v>#REF!</v>
      </c>
    </row>
    <row r="17" customFormat="false" ht="15" hidden="false" customHeight="false" outlineLevel="0" collapsed="false">
      <c r="A17" s="71"/>
      <c r="B17" s="72"/>
      <c r="C17" s="76" t="e">
        <f aca="false">IF(B16=" "," ","Ö")</f>
        <v>#REF!</v>
      </c>
      <c r="D17" s="73" t="e">
        <f aca="false">IF($C$17=" "," ",#REF!)</f>
        <v>#REF!</v>
      </c>
      <c r="E17" s="73" t="e">
        <f aca="false">IF($C$17=" "," ",#REF!)</f>
        <v>#REF!</v>
      </c>
      <c r="F17" s="73" t="e">
        <f aca="false">IF($C$17=" "," ",#REF!)</f>
        <v>#REF!</v>
      </c>
      <c r="G17" s="73" t="e">
        <f aca="false">IF($C$17=" "," ",#REF!)</f>
        <v>#REF!</v>
      </c>
      <c r="H17" s="73" t="e">
        <f aca="false">IF($C$17=" "," ",#REF!)</f>
        <v>#REF!</v>
      </c>
      <c r="I17" s="73" t="e">
        <f aca="false">IF($C$17=" "," ",#REF!)</f>
        <v>#REF!</v>
      </c>
      <c r="J17" s="73" t="e">
        <f aca="false">IF($C$17=" "," ",#REF!)</f>
        <v>#REF!</v>
      </c>
      <c r="K17" s="73" t="e">
        <f aca="false">IF($C$17=" "," ",#REF!)</f>
        <v>#REF!</v>
      </c>
      <c r="L17" s="73" t="e">
        <f aca="false">IF($C$17=" "," ",#REF!)</f>
        <v>#REF!</v>
      </c>
      <c r="M17" s="73" t="e">
        <f aca="false">IF($C$17=" "," ",#REF!)</f>
        <v>#REF!</v>
      </c>
      <c r="N17" s="73" t="e">
        <f aca="false">IF($C$17=" "," ",#REF!)</f>
        <v>#REF!</v>
      </c>
      <c r="O17" s="73"/>
      <c r="P17" s="73"/>
      <c r="Q17" s="73"/>
      <c r="R17" s="73"/>
      <c r="S17" s="73"/>
      <c r="T17" s="73"/>
      <c r="U17" s="73"/>
      <c r="V17" s="73"/>
      <c r="W17" s="73"/>
      <c r="X17" s="73"/>
      <c r="Y17" s="73"/>
      <c r="Z17" s="73"/>
      <c r="AA17" s="73"/>
      <c r="AB17" s="73"/>
      <c r="AC17" s="73"/>
      <c r="AD17" s="73"/>
      <c r="AE17" s="73"/>
      <c r="AF17" s="73"/>
      <c r="AG17" s="74"/>
      <c r="AH17" s="87"/>
    </row>
    <row r="18" customFormat="false" ht="15" hidden="false" customHeight="false" outlineLevel="0" collapsed="false">
      <c r="A18" s="71" t="e">
        <f aca="false">#REF!</f>
        <v>#REF!</v>
      </c>
      <c r="B18" s="72" t="e">
        <f aca="false">#REF!</f>
        <v>#REF!</v>
      </c>
      <c r="C18" s="76" t="e">
        <f aca="false">IF(B18=" "," ","S")</f>
        <v>#REF!</v>
      </c>
      <c r="D18" s="73" t="e">
        <f aca="false">IF($C$18=" "," ",#REF!)</f>
        <v>#REF!</v>
      </c>
      <c r="E18" s="73" t="e">
        <f aca="false">IF($C$18=" "," ",#REF!)</f>
        <v>#REF!</v>
      </c>
      <c r="F18" s="73" t="e">
        <f aca="false">IF($C$18=" "," ",#REF!)</f>
        <v>#REF!</v>
      </c>
      <c r="G18" s="73" t="e">
        <f aca="false">IF($C$18=" "," ",#REF!)</f>
        <v>#REF!</v>
      </c>
      <c r="H18" s="73" t="e">
        <f aca="false">IF($C$18=" "," ",#REF!)</f>
        <v>#REF!</v>
      </c>
      <c r="I18" s="73" t="e">
        <f aca="false">IF($C$18=" "," ",#REF!)</f>
        <v>#REF!</v>
      </c>
      <c r="J18" s="73" t="e">
        <f aca="false">IF($C$18=" "," ",#REF!)</f>
        <v>#REF!</v>
      </c>
      <c r="K18" s="73" t="e">
        <f aca="false">IF($C$18=" "," ",#REF!)</f>
        <v>#REF!</v>
      </c>
      <c r="L18" s="73" t="e">
        <f aca="false">IF($C$18=" "," ",#REF!)</f>
        <v>#REF!</v>
      </c>
      <c r="M18" s="73" t="e">
        <f aca="false">IF($C$18=" "," ",#REF!)</f>
        <v>#REF!</v>
      </c>
      <c r="N18" s="73" t="e">
        <f aca="false">IF($C$18=" "," ",#REF!)</f>
        <v>#REF!</v>
      </c>
      <c r="O18" s="73"/>
      <c r="P18" s="73"/>
      <c r="Q18" s="73"/>
      <c r="R18" s="73"/>
      <c r="S18" s="73"/>
      <c r="T18" s="73"/>
      <c r="U18" s="73"/>
      <c r="V18" s="73"/>
      <c r="W18" s="73"/>
      <c r="X18" s="73"/>
      <c r="Y18" s="73"/>
      <c r="Z18" s="73"/>
      <c r="AA18" s="73"/>
      <c r="AB18" s="73"/>
      <c r="AC18" s="73"/>
      <c r="AD18" s="73"/>
      <c r="AE18" s="73"/>
      <c r="AF18" s="73"/>
      <c r="AG18" s="74" t="e">
        <f aca="false">IF(B18=" "," ",COUNTIF(D18:AF19,"-")*2+'D-1(A)'!AG18:AG19)</f>
        <v>#REF!</v>
      </c>
      <c r="AH18" s="87" t="e">
        <f aca="false">IF(B18=" "," ",IF(AG18:AG19&gt;32,"DEVAMSIZ"," "))</f>
        <v>#REF!</v>
      </c>
    </row>
    <row r="19" customFormat="false" ht="15" hidden="false" customHeight="false" outlineLevel="0" collapsed="false">
      <c r="A19" s="71"/>
      <c r="B19" s="72"/>
      <c r="C19" s="76" t="e">
        <f aca="false">IF(B18=" "," ","Ö")</f>
        <v>#REF!</v>
      </c>
      <c r="D19" s="73" t="e">
        <f aca="false">IF($C$19=" "," ",#REF!)</f>
        <v>#REF!</v>
      </c>
      <c r="E19" s="73" t="e">
        <f aca="false">IF($C$19=" "," ",#REF!)</f>
        <v>#REF!</v>
      </c>
      <c r="F19" s="73" t="e">
        <f aca="false">IF($C$19=" "," ",#REF!)</f>
        <v>#REF!</v>
      </c>
      <c r="G19" s="73" t="e">
        <f aca="false">IF($C$19=" "," ",#REF!)</f>
        <v>#REF!</v>
      </c>
      <c r="H19" s="73" t="e">
        <f aca="false">IF($C$19=" "," ",#REF!)</f>
        <v>#REF!</v>
      </c>
      <c r="I19" s="73" t="e">
        <f aca="false">IF($C$19=" "," ",#REF!)</f>
        <v>#REF!</v>
      </c>
      <c r="J19" s="73" t="e">
        <f aca="false">IF($C$19=" "," ",#REF!)</f>
        <v>#REF!</v>
      </c>
      <c r="K19" s="73" t="e">
        <f aca="false">IF($C$19=" "," ",#REF!)</f>
        <v>#REF!</v>
      </c>
      <c r="L19" s="73" t="e">
        <f aca="false">IF($C$19=" "," ",#REF!)</f>
        <v>#REF!</v>
      </c>
      <c r="M19" s="73" t="e">
        <f aca="false">IF($C$19=" "," ",#REF!)</f>
        <v>#REF!</v>
      </c>
      <c r="N19" s="73" t="e">
        <f aca="false">IF($C$19=" "," ",#REF!)</f>
        <v>#REF!</v>
      </c>
      <c r="O19" s="73"/>
      <c r="P19" s="73"/>
      <c r="Q19" s="73"/>
      <c r="R19" s="73"/>
      <c r="S19" s="73"/>
      <c r="T19" s="73"/>
      <c r="U19" s="73"/>
      <c r="V19" s="73"/>
      <c r="W19" s="73"/>
      <c r="X19" s="73"/>
      <c r="Y19" s="73"/>
      <c r="Z19" s="73"/>
      <c r="AA19" s="73"/>
      <c r="AB19" s="73"/>
      <c r="AC19" s="73"/>
      <c r="AD19" s="73"/>
      <c r="AE19" s="73"/>
      <c r="AF19" s="73"/>
      <c r="AG19" s="74"/>
      <c r="AH19" s="87"/>
    </row>
    <row r="20" customFormat="false" ht="15" hidden="false" customHeight="false" outlineLevel="0" collapsed="false">
      <c r="A20" s="71" t="e">
        <f aca="false">#REF!</f>
        <v>#REF!</v>
      </c>
      <c r="B20" s="72" t="e">
        <f aca="false">#REF!</f>
        <v>#REF!</v>
      </c>
      <c r="C20" s="76" t="e">
        <f aca="false">IF(B20=" "," ","S")</f>
        <v>#REF!</v>
      </c>
      <c r="D20" s="73" t="e">
        <f aca="false">IF($C$20=" "," ",#REF!)</f>
        <v>#REF!</v>
      </c>
      <c r="E20" s="73" t="e">
        <f aca="false">IF($C$20=" "," ",#REF!)</f>
        <v>#REF!</v>
      </c>
      <c r="F20" s="73" t="e">
        <f aca="false">IF($C$20=" "," ",#REF!)</f>
        <v>#REF!</v>
      </c>
      <c r="G20" s="73" t="e">
        <f aca="false">IF($C$20=" "," ",#REF!)</f>
        <v>#REF!</v>
      </c>
      <c r="H20" s="73" t="e">
        <f aca="false">IF($C$20=" "," ",#REF!)</f>
        <v>#REF!</v>
      </c>
      <c r="I20" s="73" t="e">
        <f aca="false">IF($C$20=" "," ",#REF!)</f>
        <v>#REF!</v>
      </c>
      <c r="J20" s="73" t="e">
        <f aca="false">IF($C$20=" "," ",#REF!)</f>
        <v>#REF!</v>
      </c>
      <c r="K20" s="73" t="e">
        <f aca="false">IF($C$20=" "," ",#REF!)</f>
        <v>#REF!</v>
      </c>
      <c r="L20" s="73" t="e">
        <f aca="false">IF($C$20=" "," ",#REF!)</f>
        <v>#REF!</v>
      </c>
      <c r="M20" s="73" t="e">
        <f aca="false">IF($C$20=" "," ",#REF!)</f>
        <v>#REF!</v>
      </c>
      <c r="N20" s="73" t="e">
        <f aca="false">IF($C$20=" "," ",#REF!)</f>
        <v>#REF!</v>
      </c>
      <c r="O20" s="73"/>
      <c r="P20" s="73"/>
      <c r="Q20" s="73"/>
      <c r="R20" s="73"/>
      <c r="S20" s="73"/>
      <c r="T20" s="73"/>
      <c r="U20" s="73"/>
      <c r="V20" s="73"/>
      <c r="W20" s="73"/>
      <c r="X20" s="73"/>
      <c r="Y20" s="73"/>
      <c r="Z20" s="73"/>
      <c r="AA20" s="73"/>
      <c r="AB20" s="73"/>
      <c r="AC20" s="73"/>
      <c r="AD20" s="73"/>
      <c r="AE20" s="73"/>
      <c r="AF20" s="73"/>
      <c r="AG20" s="74" t="e">
        <f aca="false">IF(B20=" "," ",COUNTIF(D20:AF21,"-")*2+'D-1(A)'!AG20:AG21)</f>
        <v>#REF!</v>
      </c>
      <c r="AH20" s="87" t="e">
        <f aca="false">IF(B20=" "," ",IF(AG20:AG21&gt;32,"DEVAMSIZ"," "))</f>
        <v>#REF!</v>
      </c>
    </row>
    <row r="21" customFormat="false" ht="15" hidden="false" customHeight="false" outlineLevel="0" collapsed="false">
      <c r="A21" s="71"/>
      <c r="B21" s="72"/>
      <c r="C21" s="76" t="e">
        <f aca="false">IF(B20=" "," ","Ö")</f>
        <v>#REF!</v>
      </c>
      <c r="D21" s="73" t="e">
        <f aca="false">IF($C$21=" "," ",#REF!)</f>
        <v>#REF!</v>
      </c>
      <c r="E21" s="73" t="e">
        <f aca="false">IF($C$21=" "," ",#REF!)</f>
        <v>#REF!</v>
      </c>
      <c r="F21" s="73" t="e">
        <f aca="false">IF($C$21=" "," ",#REF!)</f>
        <v>#REF!</v>
      </c>
      <c r="G21" s="73" t="e">
        <f aca="false">IF($C$21=" "," ",#REF!)</f>
        <v>#REF!</v>
      </c>
      <c r="H21" s="73" t="e">
        <f aca="false">IF($C$21=" "," ",#REF!)</f>
        <v>#REF!</v>
      </c>
      <c r="I21" s="73" t="e">
        <f aca="false">IF($C$21=" "," ",#REF!)</f>
        <v>#REF!</v>
      </c>
      <c r="J21" s="73" t="e">
        <f aca="false">IF($C$21=" "," ",#REF!)</f>
        <v>#REF!</v>
      </c>
      <c r="K21" s="73" t="e">
        <f aca="false">IF($C$21=" "," ",#REF!)</f>
        <v>#REF!</v>
      </c>
      <c r="L21" s="73" t="e">
        <f aca="false">IF($C$21=" "," ",#REF!)</f>
        <v>#REF!</v>
      </c>
      <c r="M21" s="73" t="e">
        <f aca="false">IF($C$21=" "," ",#REF!)</f>
        <v>#REF!</v>
      </c>
      <c r="N21" s="73" t="e">
        <f aca="false">IF($C$21=" "," ",#REF!)</f>
        <v>#REF!</v>
      </c>
      <c r="O21" s="73"/>
      <c r="P21" s="73"/>
      <c r="Q21" s="73"/>
      <c r="R21" s="73"/>
      <c r="S21" s="73"/>
      <c r="T21" s="73"/>
      <c r="U21" s="73"/>
      <c r="V21" s="73"/>
      <c r="W21" s="73"/>
      <c r="X21" s="73"/>
      <c r="Y21" s="73"/>
      <c r="Z21" s="73"/>
      <c r="AA21" s="73"/>
      <c r="AB21" s="73"/>
      <c r="AC21" s="73"/>
      <c r="AD21" s="73"/>
      <c r="AE21" s="73"/>
      <c r="AF21" s="73"/>
      <c r="AG21" s="74"/>
      <c r="AH21" s="87"/>
    </row>
    <row r="22" customFormat="false" ht="15" hidden="false" customHeight="false" outlineLevel="0" collapsed="false">
      <c r="A22" s="71" t="e">
        <f aca="false">#REF!</f>
        <v>#REF!</v>
      </c>
      <c r="B22" s="72" t="e">
        <f aca="false">#REF!</f>
        <v>#REF!</v>
      </c>
      <c r="C22" s="76" t="e">
        <f aca="false">IF(B22=" "," ","S")</f>
        <v>#REF!</v>
      </c>
      <c r="D22" s="73" t="e">
        <f aca="false">IF($C$22=" "," ",#REF!)</f>
        <v>#REF!</v>
      </c>
      <c r="E22" s="73" t="e">
        <f aca="false">IF($C$22=" "," ",#REF!)</f>
        <v>#REF!</v>
      </c>
      <c r="F22" s="73" t="e">
        <f aca="false">IF($C$22=" "," ",#REF!)</f>
        <v>#REF!</v>
      </c>
      <c r="G22" s="73" t="e">
        <f aca="false">IF($C$22=" "," ",#REF!)</f>
        <v>#REF!</v>
      </c>
      <c r="H22" s="73" t="e">
        <f aca="false">IF($C$22=" "," ",#REF!)</f>
        <v>#REF!</v>
      </c>
      <c r="I22" s="73" t="e">
        <f aca="false">IF($C$22=" "," ",#REF!)</f>
        <v>#REF!</v>
      </c>
      <c r="J22" s="73" t="e">
        <f aca="false">IF($C$22=" "," ",#REF!)</f>
        <v>#REF!</v>
      </c>
      <c r="K22" s="73" t="e">
        <f aca="false">IF($C$22=" "," ",#REF!)</f>
        <v>#REF!</v>
      </c>
      <c r="L22" s="73" t="e">
        <f aca="false">IF($C$22=" "," ",#REF!)</f>
        <v>#REF!</v>
      </c>
      <c r="M22" s="73" t="e">
        <f aca="false">IF($C$22=" "," ",#REF!)</f>
        <v>#REF!</v>
      </c>
      <c r="N22" s="73" t="e">
        <f aca="false">IF($C$22=" "," ",#REF!)</f>
        <v>#REF!</v>
      </c>
      <c r="O22" s="73"/>
      <c r="P22" s="73"/>
      <c r="Q22" s="73"/>
      <c r="R22" s="73"/>
      <c r="S22" s="73"/>
      <c r="T22" s="73"/>
      <c r="U22" s="73"/>
      <c r="V22" s="73"/>
      <c r="W22" s="73"/>
      <c r="X22" s="73"/>
      <c r="Y22" s="73"/>
      <c r="Z22" s="73"/>
      <c r="AA22" s="73"/>
      <c r="AB22" s="73"/>
      <c r="AC22" s="73"/>
      <c r="AD22" s="73"/>
      <c r="AE22" s="73"/>
      <c r="AF22" s="73"/>
      <c r="AG22" s="74" t="e">
        <f aca="false">IF(B22=" "," ",COUNTIF(D22:AF23,"-")*2+'D-1(A)'!AG22:AG23)</f>
        <v>#REF!</v>
      </c>
      <c r="AH22" s="87" t="e">
        <f aca="false">IF(B22=" "," ",IF(AG22:AG23&gt;32,"DEVAMSIZ"," "))</f>
        <v>#REF!</v>
      </c>
    </row>
    <row r="23" customFormat="false" ht="15" hidden="false" customHeight="false" outlineLevel="0" collapsed="false">
      <c r="A23" s="71"/>
      <c r="B23" s="72"/>
      <c r="C23" s="76" t="e">
        <f aca="false">IF(B22=" "," ","Ö")</f>
        <v>#REF!</v>
      </c>
      <c r="D23" s="73" t="e">
        <f aca="false">IF($C$23=" "," ",#REF!)</f>
        <v>#REF!</v>
      </c>
      <c r="E23" s="73" t="e">
        <f aca="false">IF($C$23=" "," ",#REF!)</f>
        <v>#REF!</v>
      </c>
      <c r="F23" s="73" t="e">
        <f aca="false">IF($C$23=" "," ",#REF!)</f>
        <v>#REF!</v>
      </c>
      <c r="G23" s="73" t="e">
        <f aca="false">IF($C$23=" "," ",#REF!)</f>
        <v>#REF!</v>
      </c>
      <c r="H23" s="73" t="e">
        <f aca="false">IF($C$23=" "," ",#REF!)</f>
        <v>#REF!</v>
      </c>
      <c r="I23" s="73" t="e">
        <f aca="false">IF($C$23=" "," ",#REF!)</f>
        <v>#REF!</v>
      </c>
      <c r="J23" s="73" t="e">
        <f aca="false">IF($C$23=" "," ",#REF!)</f>
        <v>#REF!</v>
      </c>
      <c r="K23" s="73" t="e">
        <f aca="false">IF($C$23=" "," ",#REF!)</f>
        <v>#REF!</v>
      </c>
      <c r="L23" s="73" t="e">
        <f aca="false">IF($C$23=" "," ",#REF!)</f>
        <v>#REF!</v>
      </c>
      <c r="M23" s="73" t="e">
        <f aca="false">IF($C$23=" "," ",#REF!)</f>
        <v>#REF!</v>
      </c>
      <c r="N23" s="73" t="e">
        <f aca="false">IF($C$23=" "," ",#REF!)</f>
        <v>#REF!</v>
      </c>
      <c r="O23" s="73"/>
      <c r="P23" s="73"/>
      <c r="Q23" s="73"/>
      <c r="R23" s="73"/>
      <c r="S23" s="73"/>
      <c r="T23" s="73"/>
      <c r="U23" s="73"/>
      <c r="V23" s="73"/>
      <c r="W23" s="73"/>
      <c r="X23" s="73"/>
      <c r="Y23" s="73"/>
      <c r="Z23" s="73"/>
      <c r="AA23" s="73"/>
      <c r="AB23" s="73"/>
      <c r="AC23" s="73"/>
      <c r="AD23" s="73"/>
      <c r="AE23" s="73"/>
      <c r="AF23" s="73"/>
      <c r="AG23" s="74"/>
      <c r="AH23" s="87"/>
    </row>
    <row r="24" customFormat="false" ht="15" hidden="false" customHeight="true" outlineLevel="0" collapsed="false">
      <c r="A24" s="71" t="e">
        <f aca="false">#REF!</f>
        <v>#REF!</v>
      </c>
      <c r="B24" s="72" t="e">
        <f aca="false">#REF!</f>
        <v>#REF!</v>
      </c>
      <c r="C24" s="76" t="e">
        <f aca="false">IF(B24=" "," ","S")</f>
        <v>#REF!</v>
      </c>
      <c r="D24" s="73" t="e">
        <f aca="false">IF($C$24=" "," ",#REF!)</f>
        <v>#REF!</v>
      </c>
      <c r="E24" s="73" t="e">
        <f aca="false">IF($C$24=" "," ",#REF!)</f>
        <v>#REF!</v>
      </c>
      <c r="F24" s="73" t="e">
        <f aca="false">IF($C$24=" "," ",#REF!)</f>
        <v>#REF!</v>
      </c>
      <c r="G24" s="73" t="e">
        <f aca="false">IF($C$24=" "," ",#REF!)</f>
        <v>#REF!</v>
      </c>
      <c r="H24" s="73" t="e">
        <f aca="false">IF($C$24=" "," ",#REF!)</f>
        <v>#REF!</v>
      </c>
      <c r="I24" s="73" t="e">
        <f aca="false">IF($C$24=" "," ",#REF!)</f>
        <v>#REF!</v>
      </c>
      <c r="J24" s="73" t="e">
        <f aca="false">IF($C$24=" "," ",#REF!)</f>
        <v>#REF!</v>
      </c>
      <c r="K24" s="73" t="e">
        <f aca="false">IF($C$24=" "," ",#REF!)</f>
        <v>#REF!</v>
      </c>
      <c r="L24" s="73" t="e">
        <f aca="false">IF($C$24=" "," ",#REF!)</f>
        <v>#REF!</v>
      </c>
      <c r="M24" s="73" t="e">
        <f aca="false">IF($C$24=" "," ",#REF!)</f>
        <v>#REF!</v>
      </c>
      <c r="N24" s="73" t="e">
        <f aca="false">IF($C$24=" "," ",#REF!)</f>
        <v>#REF!</v>
      </c>
      <c r="O24" s="73"/>
      <c r="P24" s="73"/>
      <c r="Q24" s="73"/>
      <c r="R24" s="73"/>
      <c r="S24" s="73"/>
      <c r="T24" s="73"/>
      <c r="U24" s="73"/>
      <c r="V24" s="73"/>
      <c r="W24" s="73"/>
      <c r="X24" s="73"/>
      <c r="Y24" s="73"/>
      <c r="Z24" s="73"/>
      <c r="AA24" s="73"/>
      <c r="AB24" s="73"/>
      <c r="AC24" s="73"/>
      <c r="AD24" s="73"/>
      <c r="AE24" s="73"/>
      <c r="AF24" s="73"/>
      <c r="AG24" s="74" t="e">
        <f aca="false">IF(B24=" "," ",COUNTIF(D24:AF25,"-")*2+'D-1(A)'!AG24:AG25)</f>
        <v>#REF!</v>
      </c>
      <c r="AH24" s="87" t="e">
        <f aca="false">IF(B24=" "," ",IF(AG24:AG25&gt;32,"DEVAMSIZ"," "))</f>
        <v>#REF!</v>
      </c>
    </row>
    <row r="25" customFormat="false" ht="15" hidden="false" customHeight="false" outlineLevel="0" collapsed="false">
      <c r="A25" s="71"/>
      <c r="B25" s="72"/>
      <c r="C25" s="76" t="e">
        <f aca="false">IF(B24=" "," ","Ö")</f>
        <v>#REF!</v>
      </c>
      <c r="D25" s="73" t="e">
        <f aca="false">IF($C$25=" "," ",#REF!)</f>
        <v>#REF!</v>
      </c>
      <c r="E25" s="73" t="e">
        <f aca="false">IF($C$25=" "," ",#REF!)</f>
        <v>#REF!</v>
      </c>
      <c r="F25" s="73" t="e">
        <f aca="false">IF($C$25=" "," ",#REF!)</f>
        <v>#REF!</v>
      </c>
      <c r="G25" s="73" t="e">
        <f aca="false">IF($C$25=" "," ",#REF!)</f>
        <v>#REF!</v>
      </c>
      <c r="H25" s="73" t="e">
        <f aca="false">IF($C$25=" "," ",#REF!)</f>
        <v>#REF!</v>
      </c>
      <c r="I25" s="73" t="e">
        <f aca="false">IF($C$25=" "," ",#REF!)</f>
        <v>#REF!</v>
      </c>
      <c r="J25" s="73" t="e">
        <f aca="false">IF($C$25=" "," ",#REF!)</f>
        <v>#REF!</v>
      </c>
      <c r="K25" s="73" t="e">
        <f aca="false">IF($C$25=" "," ",#REF!)</f>
        <v>#REF!</v>
      </c>
      <c r="L25" s="73" t="e">
        <f aca="false">IF($C$25=" "," ",#REF!)</f>
        <v>#REF!</v>
      </c>
      <c r="M25" s="73" t="e">
        <f aca="false">IF($C$25=" "," ",#REF!)</f>
        <v>#REF!</v>
      </c>
      <c r="N25" s="73" t="e">
        <f aca="false">IF($C$25=" "," ",#REF!)</f>
        <v>#REF!</v>
      </c>
      <c r="O25" s="73"/>
      <c r="P25" s="73"/>
      <c r="Q25" s="73"/>
      <c r="R25" s="73"/>
      <c r="S25" s="73"/>
      <c r="T25" s="73"/>
      <c r="U25" s="73"/>
      <c r="V25" s="73"/>
      <c r="W25" s="73"/>
      <c r="X25" s="73"/>
      <c r="Y25" s="73"/>
      <c r="Z25" s="73"/>
      <c r="AA25" s="73"/>
      <c r="AB25" s="73"/>
      <c r="AC25" s="73"/>
      <c r="AD25" s="73"/>
      <c r="AE25" s="73"/>
      <c r="AF25" s="73"/>
      <c r="AG25" s="74"/>
      <c r="AH25" s="87"/>
    </row>
    <row r="26" customFormat="false" ht="15" hidden="false" customHeight="false" outlineLevel="0" collapsed="false">
      <c r="A26" s="71" t="e">
        <f aca="false">#REF!</f>
        <v>#REF!</v>
      </c>
      <c r="B26" s="72" t="e">
        <f aca="false">#REF!</f>
        <v>#REF!</v>
      </c>
      <c r="C26" s="76" t="e">
        <f aca="false">IF(B26=" "," ","S")</f>
        <v>#REF!</v>
      </c>
      <c r="D26" s="73" t="e">
        <f aca="false">IF($C$26=" "," ",#REF!)</f>
        <v>#REF!</v>
      </c>
      <c r="E26" s="73" t="e">
        <f aca="false">IF($C$26=" "," ",#REF!)</f>
        <v>#REF!</v>
      </c>
      <c r="F26" s="73" t="e">
        <f aca="false">IF($C$26=" "," ",#REF!)</f>
        <v>#REF!</v>
      </c>
      <c r="G26" s="73" t="e">
        <f aca="false">IF($C$26=" "," ",#REF!)</f>
        <v>#REF!</v>
      </c>
      <c r="H26" s="73" t="e">
        <f aca="false">IF($C$26=" "," ",#REF!)</f>
        <v>#REF!</v>
      </c>
      <c r="I26" s="73" t="e">
        <f aca="false">IF($C$26=" "," ",#REF!)</f>
        <v>#REF!</v>
      </c>
      <c r="J26" s="73" t="e">
        <f aca="false">IF($C$26=" "," ",#REF!)</f>
        <v>#REF!</v>
      </c>
      <c r="K26" s="73" t="e">
        <f aca="false">IF($C$26=" "," ",#REF!)</f>
        <v>#REF!</v>
      </c>
      <c r="L26" s="73" t="e">
        <f aca="false">IF($C$26=" "," ",#REF!)</f>
        <v>#REF!</v>
      </c>
      <c r="M26" s="73" t="e">
        <f aca="false">IF($C$26=" "," ",#REF!)</f>
        <v>#REF!</v>
      </c>
      <c r="N26" s="73" t="e">
        <f aca="false">IF($C$26=" "," ",#REF!)</f>
        <v>#REF!</v>
      </c>
      <c r="O26" s="73"/>
      <c r="P26" s="73"/>
      <c r="Q26" s="73"/>
      <c r="R26" s="73"/>
      <c r="S26" s="73"/>
      <c r="T26" s="73"/>
      <c r="U26" s="73"/>
      <c r="V26" s="73"/>
      <c r="W26" s="73"/>
      <c r="X26" s="73"/>
      <c r="Y26" s="73"/>
      <c r="Z26" s="73"/>
      <c r="AA26" s="73"/>
      <c r="AB26" s="73"/>
      <c r="AC26" s="73"/>
      <c r="AD26" s="73"/>
      <c r="AE26" s="73"/>
      <c r="AF26" s="73"/>
      <c r="AG26" s="74" t="e">
        <f aca="false">IF(B26=" "," ",COUNTIF(D26:AF27,"-")*2+'D-1(A)'!AG26:AG27)</f>
        <v>#REF!</v>
      </c>
      <c r="AH26" s="87" t="e">
        <f aca="false">IF(B26=" "," ",IF(AG26:AG27&gt;32,"DEVAMSIZ"," "))</f>
        <v>#REF!</v>
      </c>
    </row>
    <row r="27" customFormat="false" ht="15" hidden="false" customHeight="false" outlineLevel="0" collapsed="false">
      <c r="A27" s="71"/>
      <c r="B27" s="72"/>
      <c r="C27" s="76" t="e">
        <f aca="false">IF(B26=" "," ","Ö")</f>
        <v>#REF!</v>
      </c>
      <c r="D27" s="73" t="e">
        <f aca="false">IF($C$27=" "," ",#REF!)</f>
        <v>#REF!</v>
      </c>
      <c r="E27" s="73" t="e">
        <f aca="false">IF($C$27=" "," ",#REF!)</f>
        <v>#REF!</v>
      </c>
      <c r="F27" s="73" t="e">
        <f aca="false">IF($C$27=" "," ",#REF!)</f>
        <v>#REF!</v>
      </c>
      <c r="G27" s="73" t="e">
        <f aca="false">IF($C$27=" "," ",#REF!)</f>
        <v>#REF!</v>
      </c>
      <c r="H27" s="73" t="e">
        <f aca="false">IF($C$27=" "," ",#REF!)</f>
        <v>#REF!</v>
      </c>
      <c r="I27" s="73" t="e">
        <f aca="false">IF($C$27=" "," ",#REF!)</f>
        <v>#REF!</v>
      </c>
      <c r="J27" s="73" t="e">
        <f aca="false">IF($C$27=" "," ",#REF!)</f>
        <v>#REF!</v>
      </c>
      <c r="K27" s="73" t="e">
        <f aca="false">IF($C$27=" "," ",#REF!)</f>
        <v>#REF!</v>
      </c>
      <c r="L27" s="73" t="e">
        <f aca="false">IF($C$27=" "," ",#REF!)</f>
        <v>#REF!</v>
      </c>
      <c r="M27" s="73" t="e">
        <f aca="false">IF($C$27=" "," ",#REF!)</f>
        <v>#REF!</v>
      </c>
      <c r="N27" s="73" t="e">
        <f aca="false">IF($C$27=" "," ",#REF!)</f>
        <v>#REF!</v>
      </c>
      <c r="O27" s="73"/>
      <c r="P27" s="73"/>
      <c r="Q27" s="73"/>
      <c r="R27" s="73"/>
      <c r="S27" s="73"/>
      <c r="T27" s="73"/>
      <c r="U27" s="73"/>
      <c r="V27" s="73"/>
      <c r="W27" s="73"/>
      <c r="X27" s="73"/>
      <c r="Y27" s="73"/>
      <c r="Z27" s="73"/>
      <c r="AA27" s="73"/>
      <c r="AB27" s="73"/>
      <c r="AC27" s="73"/>
      <c r="AD27" s="73"/>
      <c r="AE27" s="73"/>
      <c r="AF27" s="73"/>
      <c r="AG27" s="74"/>
      <c r="AH27" s="87"/>
    </row>
    <row r="28" customFormat="false" ht="15" hidden="false" customHeight="false" outlineLevel="0" collapsed="false">
      <c r="A28" s="71" t="e">
        <f aca="false">#REF!</f>
        <v>#REF!</v>
      </c>
      <c r="B28" s="72" t="e">
        <f aca="false">#REF!</f>
        <v>#REF!</v>
      </c>
      <c r="C28" s="76" t="e">
        <f aca="false">IF(B28=" "," ","S")</f>
        <v>#REF!</v>
      </c>
      <c r="D28" s="73" t="e">
        <f aca="false">IF($C$28=" "," ",#REF!)</f>
        <v>#REF!</v>
      </c>
      <c r="E28" s="73" t="e">
        <f aca="false">IF($C$28=" "," ",#REF!)</f>
        <v>#REF!</v>
      </c>
      <c r="F28" s="73" t="e">
        <f aca="false">IF($C$28=" "," ",#REF!)</f>
        <v>#REF!</v>
      </c>
      <c r="G28" s="73" t="e">
        <f aca="false">IF($C$28=" "," ",#REF!)</f>
        <v>#REF!</v>
      </c>
      <c r="H28" s="73" t="e">
        <f aca="false">IF($C$28=" "," ",#REF!)</f>
        <v>#REF!</v>
      </c>
      <c r="I28" s="73" t="e">
        <f aca="false">IF($C$28=" "," ",#REF!)</f>
        <v>#REF!</v>
      </c>
      <c r="J28" s="73" t="e">
        <f aca="false">IF($C$28=" "," ",#REF!)</f>
        <v>#REF!</v>
      </c>
      <c r="K28" s="73" t="e">
        <f aca="false">IF($C$28=" "," ",#REF!)</f>
        <v>#REF!</v>
      </c>
      <c r="L28" s="73" t="e">
        <f aca="false">IF($C$28=" "," ",#REF!)</f>
        <v>#REF!</v>
      </c>
      <c r="M28" s="73" t="e">
        <f aca="false">IF($C$28=" "," ",#REF!)</f>
        <v>#REF!</v>
      </c>
      <c r="N28" s="73" t="e">
        <f aca="false">IF($C$28=" "," ",#REF!)</f>
        <v>#REF!</v>
      </c>
      <c r="O28" s="73"/>
      <c r="P28" s="73"/>
      <c r="Q28" s="73"/>
      <c r="R28" s="73"/>
      <c r="S28" s="73"/>
      <c r="T28" s="73"/>
      <c r="U28" s="73"/>
      <c r="V28" s="73"/>
      <c r="W28" s="73"/>
      <c r="X28" s="73"/>
      <c r="Y28" s="73"/>
      <c r="Z28" s="73"/>
      <c r="AA28" s="73"/>
      <c r="AB28" s="73"/>
      <c r="AC28" s="73"/>
      <c r="AD28" s="73"/>
      <c r="AE28" s="73"/>
      <c r="AF28" s="73"/>
      <c r="AG28" s="74" t="e">
        <f aca="false">IF(B28=" "," ",COUNTIF(D28:AF29,"-")*2+'D-1(A)'!AG28:AG29)</f>
        <v>#REF!</v>
      </c>
      <c r="AH28" s="87" t="e">
        <f aca="false">IF(B28=" "," ",IF(AG28:AG29&gt;32,"DEVAMSIZ"," "))</f>
        <v>#REF!</v>
      </c>
    </row>
    <row r="29" customFormat="false" ht="15" hidden="false" customHeight="false" outlineLevel="0" collapsed="false">
      <c r="A29" s="71"/>
      <c r="B29" s="72"/>
      <c r="C29" s="76" t="e">
        <f aca="false">IF(B28=" "," ","Ö")</f>
        <v>#REF!</v>
      </c>
      <c r="D29" s="73" t="e">
        <f aca="false">IF($C$29=" "," ",#REF!)</f>
        <v>#REF!</v>
      </c>
      <c r="E29" s="73" t="e">
        <f aca="false">IF($C$29=" "," ",#REF!)</f>
        <v>#REF!</v>
      </c>
      <c r="F29" s="73" t="e">
        <f aca="false">IF($C$29=" "," ",#REF!)</f>
        <v>#REF!</v>
      </c>
      <c r="G29" s="73" t="e">
        <f aca="false">IF($C$29=" "," ",#REF!)</f>
        <v>#REF!</v>
      </c>
      <c r="H29" s="73" t="e">
        <f aca="false">IF($C$29=" "," ",#REF!)</f>
        <v>#REF!</v>
      </c>
      <c r="I29" s="73" t="e">
        <f aca="false">IF($C$29=" "," ",#REF!)</f>
        <v>#REF!</v>
      </c>
      <c r="J29" s="73" t="e">
        <f aca="false">IF($C$29=" "," ",#REF!)</f>
        <v>#REF!</v>
      </c>
      <c r="K29" s="73" t="e">
        <f aca="false">IF($C$29=" "," ",#REF!)</f>
        <v>#REF!</v>
      </c>
      <c r="L29" s="73" t="e">
        <f aca="false">IF($C$29=" "," ",#REF!)</f>
        <v>#REF!</v>
      </c>
      <c r="M29" s="73" t="e">
        <f aca="false">IF($C$29=" "," ",#REF!)</f>
        <v>#REF!</v>
      </c>
      <c r="N29" s="73" t="e">
        <f aca="false">IF($C$29=" "," ",#REF!)</f>
        <v>#REF!</v>
      </c>
      <c r="O29" s="73"/>
      <c r="P29" s="73"/>
      <c r="Q29" s="73"/>
      <c r="R29" s="73"/>
      <c r="S29" s="73"/>
      <c r="T29" s="73"/>
      <c r="U29" s="73"/>
      <c r="V29" s="73"/>
      <c r="W29" s="73"/>
      <c r="X29" s="73"/>
      <c r="Y29" s="73"/>
      <c r="Z29" s="73"/>
      <c r="AA29" s="73"/>
      <c r="AB29" s="73"/>
      <c r="AC29" s="73"/>
      <c r="AD29" s="73"/>
      <c r="AE29" s="73"/>
      <c r="AF29" s="73"/>
      <c r="AG29" s="74"/>
      <c r="AH29" s="87"/>
    </row>
    <row r="30" customFormat="false" ht="15" hidden="false" customHeight="false" outlineLevel="0" collapsed="false">
      <c r="A30" s="71" t="e">
        <f aca="false">#REF!</f>
        <v>#REF!</v>
      </c>
      <c r="B30" s="72" t="e">
        <f aca="false">#REF!</f>
        <v>#REF!</v>
      </c>
      <c r="C30" s="76" t="e">
        <f aca="false">IF(B30=" "," ","S")</f>
        <v>#REF!</v>
      </c>
      <c r="D30" s="73" t="e">
        <f aca="false">IF($C$30=" "," ",#REF!)</f>
        <v>#REF!</v>
      </c>
      <c r="E30" s="73" t="e">
        <f aca="false">IF($C$30=" "," ",#REF!)</f>
        <v>#REF!</v>
      </c>
      <c r="F30" s="73" t="e">
        <f aca="false">IF($C$30=" "," ",#REF!)</f>
        <v>#REF!</v>
      </c>
      <c r="G30" s="73" t="e">
        <f aca="false">IF($C$30=" "," ",#REF!)</f>
        <v>#REF!</v>
      </c>
      <c r="H30" s="73" t="e">
        <f aca="false">IF($C$30=" "," ",#REF!)</f>
        <v>#REF!</v>
      </c>
      <c r="I30" s="73" t="e">
        <f aca="false">IF($C$30=" "," ",#REF!)</f>
        <v>#REF!</v>
      </c>
      <c r="J30" s="73" t="e">
        <f aca="false">IF($C$30=" "," ",#REF!)</f>
        <v>#REF!</v>
      </c>
      <c r="K30" s="73" t="e">
        <f aca="false">IF($C$30=" "," ",#REF!)</f>
        <v>#REF!</v>
      </c>
      <c r="L30" s="73" t="e">
        <f aca="false">IF($C$30=" "," ",#REF!)</f>
        <v>#REF!</v>
      </c>
      <c r="M30" s="73" t="e">
        <f aca="false">IF($C$30=" "," ",#REF!)</f>
        <v>#REF!</v>
      </c>
      <c r="N30" s="73" t="e">
        <f aca="false">IF($C$30=" "," ",#REF!)</f>
        <v>#REF!</v>
      </c>
      <c r="O30" s="73"/>
      <c r="P30" s="73"/>
      <c r="Q30" s="73"/>
      <c r="R30" s="73"/>
      <c r="S30" s="73"/>
      <c r="T30" s="73"/>
      <c r="U30" s="73"/>
      <c r="V30" s="73"/>
      <c r="W30" s="73"/>
      <c r="X30" s="73"/>
      <c r="Y30" s="73"/>
      <c r="Z30" s="73"/>
      <c r="AA30" s="73"/>
      <c r="AB30" s="73"/>
      <c r="AC30" s="73"/>
      <c r="AD30" s="73"/>
      <c r="AE30" s="73"/>
      <c r="AF30" s="73"/>
      <c r="AG30" s="74" t="e">
        <f aca="false">IF(B30=" "," ",COUNTIF(D30:AF31,"-")*2+'D-1(A)'!AG30:AG31)</f>
        <v>#REF!</v>
      </c>
      <c r="AH30" s="87" t="e">
        <f aca="false">IF(B30=" "," ",IF(AG30:AG31&gt;32,"DEVAMSIZ"," "))</f>
        <v>#REF!</v>
      </c>
    </row>
    <row r="31" customFormat="false" ht="15" hidden="false" customHeight="false" outlineLevel="0" collapsed="false">
      <c r="A31" s="71"/>
      <c r="B31" s="72"/>
      <c r="C31" s="76" t="e">
        <f aca="false">IF(B30=" "," ","Ö")</f>
        <v>#REF!</v>
      </c>
      <c r="D31" s="73" t="e">
        <f aca="false">IF($C$31=" "," ",#REF!)</f>
        <v>#REF!</v>
      </c>
      <c r="E31" s="73" t="e">
        <f aca="false">IF($C$31=" "," ",#REF!)</f>
        <v>#REF!</v>
      </c>
      <c r="F31" s="73" t="e">
        <f aca="false">IF($C$31=" "," ",#REF!)</f>
        <v>#REF!</v>
      </c>
      <c r="G31" s="73" t="e">
        <f aca="false">IF($C$31=" "," ",#REF!)</f>
        <v>#REF!</v>
      </c>
      <c r="H31" s="73" t="e">
        <f aca="false">IF($C$31=" "," ",#REF!)</f>
        <v>#REF!</v>
      </c>
      <c r="I31" s="73" t="e">
        <f aca="false">IF($C$31=" "," ",#REF!)</f>
        <v>#REF!</v>
      </c>
      <c r="J31" s="73" t="e">
        <f aca="false">IF($C$31=" "," ",#REF!)</f>
        <v>#REF!</v>
      </c>
      <c r="K31" s="73" t="e">
        <f aca="false">IF($C$31=" "," ",#REF!)</f>
        <v>#REF!</v>
      </c>
      <c r="L31" s="73" t="e">
        <f aca="false">IF($C$31=" "," ",#REF!)</f>
        <v>#REF!</v>
      </c>
      <c r="M31" s="73" t="e">
        <f aca="false">IF($C$31=" "," ",#REF!)</f>
        <v>#REF!</v>
      </c>
      <c r="N31" s="73" t="e">
        <f aca="false">IF($C$31=" "," ",#REF!)</f>
        <v>#REF!</v>
      </c>
      <c r="O31" s="73"/>
      <c r="P31" s="73"/>
      <c r="Q31" s="73"/>
      <c r="R31" s="73"/>
      <c r="S31" s="73"/>
      <c r="T31" s="73"/>
      <c r="U31" s="73"/>
      <c r="V31" s="73"/>
      <c r="W31" s="73"/>
      <c r="X31" s="73"/>
      <c r="Y31" s="73"/>
      <c r="Z31" s="73"/>
      <c r="AA31" s="73"/>
      <c r="AB31" s="73"/>
      <c r="AC31" s="73"/>
      <c r="AD31" s="73"/>
      <c r="AE31" s="73"/>
      <c r="AF31" s="73"/>
      <c r="AG31" s="74"/>
      <c r="AH31" s="87"/>
    </row>
    <row r="32" customFormat="false" ht="15" hidden="false" customHeight="false" outlineLevel="0" collapsed="false">
      <c r="A32" s="71" t="e">
        <f aca="false">#REF!</f>
        <v>#REF!</v>
      </c>
      <c r="B32" s="72" t="e">
        <f aca="false">#REF!</f>
        <v>#REF!</v>
      </c>
      <c r="C32" s="76" t="e">
        <f aca="false">IF(B32=" "," ","S")</f>
        <v>#REF!</v>
      </c>
      <c r="D32" s="73" t="e">
        <f aca="false">IF($C$32=" "," ",#REF!)</f>
        <v>#REF!</v>
      </c>
      <c r="E32" s="73" t="e">
        <f aca="false">IF($C$32=" "," ",#REF!)</f>
        <v>#REF!</v>
      </c>
      <c r="F32" s="73" t="e">
        <f aca="false">IF($C$32=" "," ",#REF!)</f>
        <v>#REF!</v>
      </c>
      <c r="G32" s="73" t="e">
        <f aca="false">IF($C$32=" "," ",#REF!)</f>
        <v>#REF!</v>
      </c>
      <c r="H32" s="73" t="e">
        <f aca="false">IF($C$32=" "," ",#REF!)</f>
        <v>#REF!</v>
      </c>
      <c r="I32" s="73" t="e">
        <f aca="false">IF($C$32=" "," ",#REF!)</f>
        <v>#REF!</v>
      </c>
      <c r="J32" s="73" t="e">
        <f aca="false">IF($C$32=" "," ",#REF!)</f>
        <v>#REF!</v>
      </c>
      <c r="K32" s="73" t="e">
        <f aca="false">IF($C$32=" "," ",#REF!)</f>
        <v>#REF!</v>
      </c>
      <c r="L32" s="73" t="e">
        <f aca="false">IF($C$32=" "," ",#REF!)</f>
        <v>#REF!</v>
      </c>
      <c r="M32" s="73" t="e">
        <f aca="false">IF($C$32=" "," ",#REF!)</f>
        <v>#REF!</v>
      </c>
      <c r="N32" s="73" t="e">
        <f aca="false">IF($C$32=" "," ",#REF!)</f>
        <v>#REF!</v>
      </c>
      <c r="O32" s="73"/>
      <c r="P32" s="73"/>
      <c r="Q32" s="73"/>
      <c r="R32" s="73"/>
      <c r="S32" s="73"/>
      <c r="T32" s="73"/>
      <c r="U32" s="73"/>
      <c r="V32" s="73"/>
      <c r="W32" s="73"/>
      <c r="X32" s="73"/>
      <c r="Y32" s="73"/>
      <c r="Z32" s="73"/>
      <c r="AA32" s="73"/>
      <c r="AB32" s="73"/>
      <c r="AC32" s="73"/>
      <c r="AD32" s="73"/>
      <c r="AE32" s="73"/>
      <c r="AF32" s="73"/>
      <c r="AG32" s="74" t="e">
        <f aca="false">IF(B32=" "," ",COUNTIF(D32:AF33,"-")*2+'D-1(A)'!AG32:AG33)</f>
        <v>#REF!</v>
      </c>
      <c r="AH32" s="87" t="e">
        <f aca="false">IF(B32=" "," ",IF(AG32:AG33&gt;32,"DEVAMSIZ"," "))</f>
        <v>#REF!</v>
      </c>
    </row>
    <row r="33" customFormat="false" ht="15" hidden="false" customHeight="false" outlineLevel="0" collapsed="false">
      <c r="A33" s="71"/>
      <c r="B33" s="72"/>
      <c r="C33" s="76" t="e">
        <f aca="false">IF(B32=" "," ","Ö")</f>
        <v>#REF!</v>
      </c>
      <c r="D33" s="73" t="e">
        <f aca="false">IF($C$33=" "," ",#REF!)</f>
        <v>#REF!</v>
      </c>
      <c r="E33" s="73" t="e">
        <f aca="false">IF($C$33=" "," ",#REF!)</f>
        <v>#REF!</v>
      </c>
      <c r="F33" s="73" t="e">
        <f aca="false">IF($C$33=" "," ",#REF!)</f>
        <v>#REF!</v>
      </c>
      <c r="G33" s="73" t="e">
        <f aca="false">IF($C$33=" "," ",#REF!)</f>
        <v>#REF!</v>
      </c>
      <c r="H33" s="73" t="e">
        <f aca="false">IF($C$33=" "," ",#REF!)</f>
        <v>#REF!</v>
      </c>
      <c r="I33" s="73" t="e">
        <f aca="false">IF($C$33=" "," ",#REF!)</f>
        <v>#REF!</v>
      </c>
      <c r="J33" s="73" t="e">
        <f aca="false">IF($C$33=" "," ",#REF!)</f>
        <v>#REF!</v>
      </c>
      <c r="K33" s="73" t="e">
        <f aca="false">IF($C$33=" "," ",#REF!)</f>
        <v>#REF!</v>
      </c>
      <c r="L33" s="73" t="e">
        <f aca="false">IF($C$33=" "," ",#REF!)</f>
        <v>#REF!</v>
      </c>
      <c r="M33" s="73" t="e">
        <f aca="false">IF($C$33=" "," ",#REF!)</f>
        <v>#REF!</v>
      </c>
      <c r="N33" s="73" t="e">
        <f aca="false">IF($C$33=" "," ",#REF!)</f>
        <v>#REF!</v>
      </c>
      <c r="O33" s="73"/>
      <c r="P33" s="73"/>
      <c r="Q33" s="73"/>
      <c r="R33" s="73"/>
      <c r="S33" s="73"/>
      <c r="T33" s="73"/>
      <c r="U33" s="73"/>
      <c r="V33" s="73"/>
      <c r="W33" s="73"/>
      <c r="X33" s="73"/>
      <c r="Y33" s="73"/>
      <c r="Z33" s="73"/>
      <c r="AA33" s="73"/>
      <c r="AB33" s="73"/>
      <c r="AC33" s="73"/>
      <c r="AD33" s="73"/>
      <c r="AE33" s="73"/>
      <c r="AF33" s="73"/>
      <c r="AG33" s="74"/>
      <c r="AH33" s="87"/>
    </row>
    <row r="34" customFormat="false" ht="15" hidden="false" customHeight="true" outlineLevel="0" collapsed="false">
      <c r="A34" s="71" t="e">
        <f aca="false">#REF!</f>
        <v>#REF!</v>
      </c>
      <c r="B34" s="72" t="e">
        <f aca="false">#REF!</f>
        <v>#REF!</v>
      </c>
      <c r="C34" s="76" t="e">
        <f aca="false">IF(B34=" "," ","S")</f>
        <v>#REF!</v>
      </c>
      <c r="D34" s="73" t="e">
        <f aca="false">IF($C$34=" "," ",#REF!)</f>
        <v>#REF!</v>
      </c>
      <c r="E34" s="73" t="e">
        <f aca="false">IF($C$34=" "," ",#REF!)</f>
        <v>#REF!</v>
      </c>
      <c r="F34" s="73" t="e">
        <f aca="false">IF($C$34=" "," ",#REF!)</f>
        <v>#REF!</v>
      </c>
      <c r="G34" s="73" t="e">
        <f aca="false">IF($C$34=" "," ",#REF!)</f>
        <v>#REF!</v>
      </c>
      <c r="H34" s="73" t="e">
        <f aca="false">IF($C$34=" "," ",#REF!)</f>
        <v>#REF!</v>
      </c>
      <c r="I34" s="73" t="e">
        <f aca="false">IF($C$34=" "," ",#REF!)</f>
        <v>#REF!</v>
      </c>
      <c r="J34" s="73" t="e">
        <f aca="false">IF($C$34=" "," ",#REF!)</f>
        <v>#REF!</v>
      </c>
      <c r="K34" s="73" t="e">
        <f aca="false">IF($C$34=" "," ",#REF!)</f>
        <v>#REF!</v>
      </c>
      <c r="L34" s="73" t="e">
        <f aca="false">IF($C$34=" "," ",#REF!)</f>
        <v>#REF!</v>
      </c>
      <c r="M34" s="73" t="e">
        <f aca="false">IF($C$34=" "," ",#REF!)</f>
        <v>#REF!</v>
      </c>
      <c r="N34" s="73" t="e">
        <f aca="false">IF($C$34=" "," ",#REF!)</f>
        <v>#REF!</v>
      </c>
      <c r="O34" s="73"/>
      <c r="P34" s="73"/>
      <c r="Q34" s="73"/>
      <c r="R34" s="73"/>
      <c r="S34" s="73"/>
      <c r="T34" s="73"/>
      <c r="U34" s="73"/>
      <c r="V34" s="73"/>
      <c r="W34" s="73"/>
      <c r="X34" s="73"/>
      <c r="Y34" s="73"/>
      <c r="Z34" s="73"/>
      <c r="AA34" s="73"/>
      <c r="AB34" s="73"/>
      <c r="AC34" s="73"/>
      <c r="AD34" s="73"/>
      <c r="AE34" s="73"/>
      <c r="AF34" s="73"/>
      <c r="AG34" s="74" t="e">
        <f aca="false">IF(B34=" "," ",COUNTIF(D34:AF35,"-")*2+'D-1(A)'!AG34:AG35)</f>
        <v>#REF!</v>
      </c>
      <c r="AH34" s="87" t="e">
        <f aca="false">IF(B34=" "," ",IF(AG34:AG35&gt;32,"DEVAMSIZ"," "))</f>
        <v>#REF!</v>
      </c>
    </row>
    <row r="35" customFormat="false" ht="15" hidden="false" customHeight="false" outlineLevel="0" collapsed="false">
      <c r="A35" s="71"/>
      <c r="B35" s="72"/>
      <c r="C35" s="76" t="e">
        <f aca="false">IF(B34=" "," ","Ö")</f>
        <v>#REF!</v>
      </c>
      <c r="D35" s="73" t="e">
        <f aca="false">IF($C$35=" "," ",#REF!)</f>
        <v>#REF!</v>
      </c>
      <c r="E35" s="73" t="e">
        <f aca="false">IF($C$35=" "," ",#REF!)</f>
        <v>#REF!</v>
      </c>
      <c r="F35" s="73" t="e">
        <f aca="false">IF($C$35=" "," ",#REF!)</f>
        <v>#REF!</v>
      </c>
      <c r="G35" s="73" t="e">
        <f aca="false">IF($C$35=" "," ",#REF!)</f>
        <v>#REF!</v>
      </c>
      <c r="H35" s="73" t="e">
        <f aca="false">IF($C$35=" "," ",#REF!)</f>
        <v>#REF!</v>
      </c>
      <c r="I35" s="73" t="e">
        <f aca="false">IF($C$35=" "," ",#REF!)</f>
        <v>#REF!</v>
      </c>
      <c r="J35" s="73" t="e">
        <f aca="false">IF($C$35=" "," ",#REF!)</f>
        <v>#REF!</v>
      </c>
      <c r="K35" s="73" t="e">
        <f aca="false">IF($C$35=" "," ",#REF!)</f>
        <v>#REF!</v>
      </c>
      <c r="L35" s="73" t="e">
        <f aca="false">IF($C$35=" "," ",#REF!)</f>
        <v>#REF!</v>
      </c>
      <c r="M35" s="73" t="e">
        <f aca="false">IF($C$35=" "," ",#REF!)</f>
        <v>#REF!</v>
      </c>
      <c r="N35" s="73" t="e">
        <f aca="false">IF($C$35=" "," ",#REF!)</f>
        <v>#REF!</v>
      </c>
      <c r="O35" s="73"/>
      <c r="P35" s="73"/>
      <c r="Q35" s="73"/>
      <c r="R35" s="73"/>
      <c r="S35" s="73"/>
      <c r="T35" s="73"/>
      <c r="U35" s="73"/>
      <c r="V35" s="73"/>
      <c r="W35" s="73"/>
      <c r="X35" s="73"/>
      <c r="Y35" s="73"/>
      <c r="Z35" s="73"/>
      <c r="AA35" s="73"/>
      <c r="AB35" s="73"/>
      <c r="AC35" s="73"/>
      <c r="AD35" s="73"/>
      <c r="AE35" s="73"/>
      <c r="AF35" s="73"/>
      <c r="AG35" s="74"/>
      <c r="AH35" s="87"/>
    </row>
    <row r="36" customFormat="false" ht="15" hidden="false" customHeight="true" outlineLevel="0" collapsed="false">
      <c r="A36" s="71" t="e">
        <f aca="false">#REF!</f>
        <v>#REF!</v>
      </c>
      <c r="B36" s="72" t="e">
        <f aca="false">#REF!</f>
        <v>#REF!</v>
      </c>
      <c r="C36" s="76" t="e">
        <f aca="false">IF(B36=" "," ","S")</f>
        <v>#REF!</v>
      </c>
      <c r="D36" s="73" t="e">
        <f aca="false">IF($C$36=" "," ",#REF!)</f>
        <v>#REF!</v>
      </c>
      <c r="E36" s="73" t="e">
        <f aca="false">IF($C$36=" "," ",#REF!)</f>
        <v>#REF!</v>
      </c>
      <c r="F36" s="73" t="e">
        <f aca="false">IF($C$36=" "," ",#REF!)</f>
        <v>#REF!</v>
      </c>
      <c r="G36" s="73" t="e">
        <f aca="false">IF($C$36=" "," ",#REF!)</f>
        <v>#REF!</v>
      </c>
      <c r="H36" s="73" t="e">
        <f aca="false">IF($C$36=" "," ",#REF!)</f>
        <v>#REF!</v>
      </c>
      <c r="I36" s="73" t="e">
        <f aca="false">IF($C$36=" "," ",#REF!)</f>
        <v>#REF!</v>
      </c>
      <c r="J36" s="73" t="e">
        <f aca="false">IF($C$36=" "," ",#REF!)</f>
        <v>#REF!</v>
      </c>
      <c r="K36" s="73" t="e">
        <f aca="false">IF($C$36=" "," ",#REF!)</f>
        <v>#REF!</v>
      </c>
      <c r="L36" s="73" t="e">
        <f aca="false">IF($C$36=" "," ",#REF!)</f>
        <v>#REF!</v>
      </c>
      <c r="M36" s="73" t="e">
        <f aca="false">IF($C$36=" "," ",#REF!)</f>
        <v>#REF!</v>
      </c>
      <c r="N36" s="73" t="e">
        <f aca="false">IF($C$36=" "," ",#REF!)</f>
        <v>#REF!</v>
      </c>
      <c r="O36" s="73"/>
      <c r="P36" s="73"/>
      <c r="Q36" s="73"/>
      <c r="R36" s="73"/>
      <c r="S36" s="73"/>
      <c r="T36" s="73"/>
      <c r="U36" s="73"/>
      <c r="V36" s="73"/>
      <c r="W36" s="73"/>
      <c r="X36" s="73"/>
      <c r="Y36" s="73"/>
      <c r="Z36" s="73"/>
      <c r="AA36" s="73"/>
      <c r="AB36" s="73"/>
      <c r="AC36" s="73"/>
      <c r="AD36" s="73"/>
      <c r="AE36" s="73"/>
      <c r="AF36" s="73"/>
      <c r="AG36" s="74" t="e">
        <f aca="false">IF(B36=" "," ",COUNTIF(D36:AF37,"-")*2+'D-1(A)'!AG36:AG37)</f>
        <v>#REF!</v>
      </c>
      <c r="AH36" s="87" t="e">
        <f aca="false">IF(B36=" "," ",IF(AG36:AG37&gt;32,"DEVAMSIZ"," "))</f>
        <v>#REF!</v>
      </c>
    </row>
    <row r="37" customFormat="false" ht="15" hidden="false" customHeight="false" outlineLevel="0" collapsed="false">
      <c r="A37" s="71"/>
      <c r="B37" s="72"/>
      <c r="C37" s="76" t="e">
        <f aca="false">IF(B36=" "," ","Ö")</f>
        <v>#REF!</v>
      </c>
      <c r="D37" s="73" t="e">
        <f aca="false">IF($C$37=" "," ",#REF!)</f>
        <v>#REF!</v>
      </c>
      <c r="E37" s="73" t="e">
        <f aca="false">IF($C$37=" "," ",#REF!)</f>
        <v>#REF!</v>
      </c>
      <c r="F37" s="73" t="e">
        <f aca="false">IF($C$37=" "," ",#REF!)</f>
        <v>#REF!</v>
      </c>
      <c r="G37" s="73" t="e">
        <f aca="false">IF($C$37=" "," ",#REF!)</f>
        <v>#REF!</v>
      </c>
      <c r="H37" s="73" t="e">
        <f aca="false">IF($C$37=" "," ",#REF!)</f>
        <v>#REF!</v>
      </c>
      <c r="I37" s="73" t="e">
        <f aca="false">IF($C$37=" "," ",#REF!)</f>
        <v>#REF!</v>
      </c>
      <c r="J37" s="73" t="e">
        <f aca="false">IF($C$37=" "," ",#REF!)</f>
        <v>#REF!</v>
      </c>
      <c r="K37" s="73" t="e">
        <f aca="false">IF($C$37=" "," ",#REF!)</f>
        <v>#REF!</v>
      </c>
      <c r="L37" s="73" t="e">
        <f aca="false">IF($C$37=" "," ",#REF!)</f>
        <v>#REF!</v>
      </c>
      <c r="M37" s="73" t="e">
        <f aca="false">IF($C$37=" "," ",#REF!)</f>
        <v>#REF!</v>
      </c>
      <c r="N37" s="73" t="e">
        <f aca="false">IF($C$37=" "," ",#REF!)</f>
        <v>#REF!</v>
      </c>
      <c r="O37" s="73"/>
      <c r="P37" s="73"/>
      <c r="Q37" s="73"/>
      <c r="R37" s="73"/>
      <c r="S37" s="73"/>
      <c r="T37" s="73"/>
      <c r="U37" s="73"/>
      <c r="V37" s="73"/>
      <c r="W37" s="73"/>
      <c r="X37" s="73"/>
      <c r="Y37" s="73"/>
      <c r="Z37" s="73"/>
      <c r="AA37" s="73"/>
      <c r="AB37" s="73"/>
      <c r="AC37" s="73"/>
      <c r="AD37" s="73"/>
      <c r="AE37" s="73"/>
      <c r="AF37" s="73"/>
      <c r="AG37" s="74"/>
      <c r="AH37" s="87"/>
    </row>
    <row r="38" customFormat="false" ht="15" hidden="false" customHeight="false" outlineLevel="0" collapsed="false">
      <c r="A38" s="71" t="e">
        <f aca="false">#REF!</f>
        <v>#REF!</v>
      </c>
      <c r="B38" s="72" t="e">
        <f aca="false">#REF!</f>
        <v>#REF!</v>
      </c>
      <c r="C38" s="76" t="e">
        <f aca="false">IF(B38=" "," ","S")</f>
        <v>#REF!</v>
      </c>
      <c r="D38" s="73" t="e">
        <f aca="false">IF($C$38=" "," ",#REF!)</f>
        <v>#REF!</v>
      </c>
      <c r="E38" s="73" t="e">
        <f aca="false">IF($C$38=" "," ",#REF!)</f>
        <v>#REF!</v>
      </c>
      <c r="F38" s="73" t="e">
        <f aca="false">IF($C$38=" "," ",#REF!)</f>
        <v>#REF!</v>
      </c>
      <c r="G38" s="73" t="e">
        <f aca="false">IF($C$38=" "," ",#REF!)</f>
        <v>#REF!</v>
      </c>
      <c r="H38" s="73" t="e">
        <f aca="false">IF($C$38=" "," ",#REF!)</f>
        <v>#REF!</v>
      </c>
      <c r="I38" s="73" t="e">
        <f aca="false">IF($C$38=" "," ",#REF!)</f>
        <v>#REF!</v>
      </c>
      <c r="J38" s="73" t="e">
        <f aca="false">IF($C$38=" "," ",#REF!)</f>
        <v>#REF!</v>
      </c>
      <c r="K38" s="73" t="e">
        <f aca="false">IF($C$38=" "," ",#REF!)</f>
        <v>#REF!</v>
      </c>
      <c r="L38" s="73" t="e">
        <f aca="false">IF($C$38=" "," ",#REF!)</f>
        <v>#REF!</v>
      </c>
      <c r="M38" s="73" t="e">
        <f aca="false">IF($C$38=" "," ",#REF!)</f>
        <v>#REF!</v>
      </c>
      <c r="N38" s="73" t="e">
        <f aca="false">IF($C$38=" "," ",#REF!)</f>
        <v>#REF!</v>
      </c>
      <c r="O38" s="73"/>
      <c r="P38" s="73"/>
      <c r="Q38" s="73"/>
      <c r="R38" s="73"/>
      <c r="S38" s="73"/>
      <c r="T38" s="73"/>
      <c r="U38" s="73"/>
      <c r="V38" s="73"/>
      <c r="W38" s="73"/>
      <c r="X38" s="73"/>
      <c r="Y38" s="73"/>
      <c r="Z38" s="73"/>
      <c r="AA38" s="73"/>
      <c r="AB38" s="73"/>
      <c r="AC38" s="73"/>
      <c r="AD38" s="73"/>
      <c r="AE38" s="73"/>
      <c r="AF38" s="73"/>
      <c r="AG38" s="74" t="e">
        <f aca="false">IF(B38=" "," ",COUNTIF(D38:AF39,"-")*2+'D-1(A)'!AG38:AG39)</f>
        <v>#REF!</v>
      </c>
      <c r="AH38" s="87" t="e">
        <f aca="false">IF(B38=" "," ",IF(AG38:AG39&gt;32,"DEVAMSIZ"," "))</f>
        <v>#REF!</v>
      </c>
    </row>
    <row r="39" customFormat="false" ht="15" hidden="false" customHeight="false" outlineLevel="0" collapsed="false">
      <c r="A39" s="71"/>
      <c r="B39" s="72"/>
      <c r="C39" s="76" t="e">
        <f aca="false">IF(B38=" "," ","Ö")</f>
        <v>#REF!</v>
      </c>
      <c r="D39" s="73" t="e">
        <f aca="false">IF($C$39=" "," ",#REF!)</f>
        <v>#REF!</v>
      </c>
      <c r="E39" s="73" t="e">
        <f aca="false">IF($C$39=" "," ",#REF!)</f>
        <v>#REF!</v>
      </c>
      <c r="F39" s="73" t="e">
        <f aca="false">IF($C$39=" "," ",#REF!)</f>
        <v>#REF!</v>
      </c>
      <c r="G39" s="73" t="e">
        <f aca="false">IF($C$39=" "," ",#REF!)</f>
        <v>#REF!</v>
      </c>
      <c r="H39" s="73" t="e">
        <f aca="false">IF($C$39=" "," ",#REF!)</f>
        <v>#REF!</v>
      </c>
      <c r="I39" s="73" t="e">
        <f aca="false">IF($C$39=" "," ",#REF!)</f>
        <v>#REF!</v>
      </c>
      <c r="J39" s="73" t="e">
        <f aca="false">IF($C$39=" "," ",#REF!)</f>
        <v>#REF!</v>
      </c>
      <c r="K39" s="73" t="e">
        <f aca="false">IF($C$39=" "," ",#REF!)</f>
        <v>#REF!</v>
      </c>
      <c r="L39" s="73" t="e">
        <f aca="false">IF($C$39=" "," ",#REF!)</f>
        <v>#REF!</v>
      </c>
      <c r="M39" s="73" t="e">
        <f aca="false">IF($C$39=" "," ",#REF!)</f>
        <v>#REF!</v>
      </c>
      <c r="N39" s="73" t="e">
        <f aca="false">IF($C$39=" "," ",#REF!)</f>
        <v>#REF!</v>
      </c>
      <c r="O39" s="73"/>
      <c r="P39" s="73"/>
      <c r="Q39" s="73"/>
      <c r="R39" s="73"/>
      <c r="S39" s="73"/>
      <c r="T39" s="73"/>
      <c r="U39" s="73"/>
      <c r="V39" s="73"/>
      <c r="W39" s="73"/>
      <c r="X39" s="73"/>
      <c r="Y39" s="73"/>
      <c r="Z39" s="73"/>
      <c r="AA39" s="73"/>
      <c r="AB39" s="73"/>
      <c r="AC39" s="73"/>
      <c r="AD39" s="73"/>
      <c r="AE39" s="73"/>
      <c r="AF39" s="73"/>
      <c r="AG39" s="74"/>
      <c r="AH39" s="87"/>
    </row>
    <row r="40" customFormat="false" ht="15" hidden="false" customHeight="false" outlineLevel="0" collapsed="false">
      <c r="A40" s="71" t="e">
        <f aca="false">#REF!</f>
        <v>#REF!</v>
      </c>
      <c r="B40" s="72" t="e">
        <f aca="false">#REF!</f>
        <v>#REF!</v>
      </c>
      <c r="C40" s="76" t="e">
        <f aca="false">IF(B40=" "," ","S")</f>
        <v>#REF!</v>
      </c>
      <c r="D40" s="73" t="e">
        <f aca="false">IF($C$40=" "," ",#REF!)</f>
        <v>#REF!</v>
      </c>
      <c r="E40" s="73" t="e">
        <f aca="false">IF($C$40=" "," ",#REF!)</f>
        <v>#REF!</v>
      </c>
      <c r="F40" s="73" t="e">
        <f aca="false">IF($C$40=" "," ",#REF!)</f>
        <v>#REF!</v>
      </c>
      <c r="G40" s="73" t="e">
        <f aca="false">IF($C$40=" "," ",#REF!)</f>
        <v>#REF!</v>
      </c>
      <c r="H40" s="73" t="e">
        <f aca="false">IF($C$40=" "," ",#REF!)</f>
        <v>#REF!</v>
      </c>
      <c r="I40" s="73" t="e">
        <f aca="false">IF($C$40=" "," ",#REF!)</f>
        <v>#REF!</v>
      </c>
      <c r="J40" s="73" t="e">
        <f aca="false">IF($C$40=" "," ",#REF!)</f>
        <v>#REF!</v>
      </c>
      <c r="K40" s="73" t="e">
        <f aca="false">IF($C$40=" "," ",#REF!)</f>
        <v>#REF!</v>
      </c>
      <c r="L40" s="73" t="e">
        <f aca="false">IF($C$40=" "," ",#REF!)</f>
        <v>#REF!</v>
      </c>
      <c r="M40" s="73" t="e">
        <f aca="false">IF($C$40=" "," ",#REF!)</f>
        <v>#REF!</v>
      </c>
      <c r="N40" s="73" t="e">
        <f aca="false">IF($C$40=" "," ",#REF!)</f>
        <v>#REF!</v>
      </c>
      <c r="O40" s="73"/>
      <c r="P40" s="73"/>
      <c r="Q40" s="73"/>
      <c r="R40" s="73"/>
      <c r="S40" s="73"/>
      <c r="T40" s="73"/>
      <c r="U40" s="73"/>
      <c r="V40" s="73"/>
      <c r="W40" s="73"/>
      <c r="X40" s="73"/>
      <c r="Y40" s="73"/>
      <c r="Z40" s="73"/>
      <c r="AA40" s="73"/>
      <c r="AB40" s="73"/>
      <c r="AC40" s="73"/>
      <c r="AD40" s="73"/>
      <c r="AE40" s="73"/>
      <c r="AF40" s="73"/>
      <c r="AG40" s="74" t="e">
        <f aca="false">IF(B40=" "," ",COUNTIF(D40:AF41,"-")*2+'D-1(A)'!AG40:AG41)</f>
        <v>#REF!</v>
      </c>
      <c r="AH40" s="87" t="e">
        <f aca="false">IF(B40=" "," ",IF(AG40:AG41&gt;32,"DEVAMSIZ"," "))</f>
        <v>#REF!</v>
      </c>
    </row>
    <row r="41" customFormat="false" ht="15" hidden="false" customHeight="false" outlineLevel="0" collapsed="false">
      <c r="A41" s="71"/>
      <c r="B41" s="72"/>
      <c r="C41" s="76" t="e">
        <f aca="false">IF(B40=" "," ","Ö")</f>
        <v>#REF!</v>
      </c>
      <c r="D41" s="73" t="e">
        <f aca="false">IF($C$41=" "," ",#REF!)</f>
        <v>#REF!</v>
      </c>
      <c r="E41" s="73" t="e">
        <f aca="false">IF($C$41=" "," ",#REF!)</f>
        <v>#REF!</v>
      </c>
      <c r="F41" s="73" t="e">
        <f aca="false">IF($C$41=" "," ",#REF!)</f>
        <v>#REF!</v>
      </c>
      <c r="G41" s="73" t="e">
        <f aca="false">IF($C$41=" "," ",#REF!)</f>
        <v>#REF!</v>
      </c>
      <c r="H41" s="73" t="e">
        <f aca="false">IF($C$41=" "," ",#REF!)</f>
        <v>#REF!</v>
      </c>
      <c r="I41" s="73" t="e">
        <f aca="false">IF($C$41=" "," ",#REF!)</f>
        <v>#REF!</v>
      </c>
      <c r="J41" s="73" t="e">
        <f aca="false">IF($C$41=" "," ",#REF!)</f>
        <v>#REF!</v>
      </c>
      <c r="K41" s="73" t="e">
        <f aca="false">IF($C$41=" "," ",#REF!)</f>
        <v>#REF!</v>
      </c>
      <c r="L41" s="73" t="e">
        <f aca="false">IF($C$41=" "," ",#REF!)</f>
        <v>#REF!</v>
      </c>
      <c r="M41" s="73" t="e">
        <f aca="false">IF($C$41=" "," ",#REF!)</f>
        <v>#REF!</v>
      </c>
      <c r="N41" s="73" t="e">
        <f aca="false">IF($C$41=" "," ",#REF!)</f>
        <v>#REF!</v>
      </c>
      <c r="O41" s="73"/>
      <c r="P41" s="73"/>
      <c r="Q41" s="73"/>
      <c r="R41" s="73"/>
      <c r="S41" s="73"/>
      <c r="T41" s="73"/>
      <c r="U41" s="73"/>
      <c r="V41" s="73"/>
      <c r="W41" s="73"/>
      <c r="X41" s="73"/>
      <c r="Y41" s="73"/>
      <c r="Z41" s="73"/>
      <c r="AA41" s="73"/>
      <c r="AB41" s="73"/>
      <c r="AC41" s="73"/>
      <c r="AD41" s="73"/>
      <c r="AE41" s="73"/>
      <c r="AF41" s="73"/>
      <c r="AG41" s="74"/>
      <c r="AH41" s="87"/>
    </row>
    <row r="42" customFormat="false" ht="15" hidden="false" customHeight="true" outlineLevel="0" collapsed="false">
      <c r="A42" s="71" t="e">
        <f aca="false">#REF!</f>
        <v>#REF!</v>
      </c>
      <c r="B42" s="72" t="e">
        <f aca="false">#REF!</f>
        <v>#REF!</v>
      </c>
      <c r="C42" s="76" t="e">
        <f aca="false">IF(B42=" "," ","S")</f>
        <v>#REF!</v>
      </c>
      <c r="D42" s="73" t="e">
        <f aca="false">IF($C$42=" "," ",#REF!)</f>
        <v>#REF!</v>
      </c>
      <c r="E42" s="73" t="e">
        <f aca="false">IF($C$42=" "," ",#REF!)</f>
        <v>#REF!</v>
      </c>
      <c r="F42" s="73" t="e">
        <f aca="false">IF($C$42=" "," ",#REF!)</f>
        <v>#REF!</v>
      </c>
      <c r="G42" s="73" t="e">
        <f aca="false">IF($C$42=" "," ",#REF!)</f>
        <v>#REF!</v>
      </c>
      <c r="H42" s="73" t="e">
        <f aca="false">IF($C$42=" "," ",#REF!)</f>
        <v>#REF!</v>
      </c>
      <c r="I42" s="73" t="e">
        <f aca="false">IF($C$42=" "," ",#REF!)</f>
        <v>#REF!</v>
      </c>
      <c r="J42" s="73" t="e">
        <f aca="false">IF($C$42=" "," ",#REF!)</f>
        <v>#REF!</v>
      </c>
      <c r="K42" s="73" t="e">
        <f aca="false">IF($C$42=" "," ",#REF!)</f>
        <v>#REF!</v>
      </c>
      <c r="L42" s="73" t="e">
        <f aca="false">IF($C$42=" "," ",#REF!)</f>
        <v>#REF!</v>
      </c>
      <c r="M42" s="73" t="e">
        <f aca="false">IF($C$42=" "," ",#REF!)</f>
        <v>#REF!</v>
      </c>
      <c r="N42" s="73" t="e">
        <f aca="false">IF($C$42=" "," ",#REF!)</f>
        <v>#REF!</v>
      </c>
      <c r="O42" s="73"/>
      <c r="P42" s="73"/>
      <c r="Q42" s="73"/>
      <c r="R42" s="73"/>
      <c r="S42" s="73"/>
      <c r="T42" s="73"/>
      <c r="U42" s="73"/>
      <c r="V42" s="73"/>
      <c r="W42" s="73"/>
      <c r="X42" s="73"/>
      <c r="Y42" s="73"/>
      <c r="Z42" s="73"/>
      <c r="AA42" s="73"/>
      <c r="AB42" s="73"/>
      <c r="AC42" s="73"/>
      <c r="AD42" s="73"/>
      <c r="AE42" s="73"/>
      <c r="AF42" s="73"/>
      <c r="AG42" s="74" t="e">
        <f aca="false">IF(B42=" "," ",COUNTIF(D42:AF43,"-")*2+'D-1(A)'!AG42:AG43)</f>
        <v>#REF!</v>
      </c>
      <c r="AH42" s="87" t="e">
        <f aca="false">IF(B42=" "," ",IF(AG42:AG43&gt;32,"DEVAMSIZ"," "))</f>
        <v>#REF!</v>
      </c>
    </row>
    <row r="43" customFormat="false" ht="15" hidden="false" customHeight="false" outlineLevel="0" collapsed="false">
      <c r="A43" s="71"/>
      <c r="B43" s="72"/>
      <c r="C43" s="76" t="e">
        <f aca="false">IF(B42=" "," ","Ö")</f>
        <v>#REF!</v>
      </c>
      <c r="D43" s="73" t="e">
        <f aca="false">IF($C$43=" "," ",#REF!)</f>
        <v>#REF!</v>
      </c>
      <c r="E43" s="73" t="e">
        <f aca="false">IF($C$43=" "," ",#REF!)</f>
        <v>#REF!</v>
      </c>
      <c r="F43" s="73" t="e">
        <f aca="false">IF($C$43=" "," ",#REF!)</f>
        <v>#REF!</v>
      </c>
      <c r="G43" s="73" t="e">
        <f aca="false">IF($C$43=" "," ",#REF!)</f>
        <v>#REF!</v>
      </c>
      <c r="H43" s="73" t="e">
        <f aca="false">IF($C$43=" "," ",#REF!)</f>
        <v>#REF!</v>
      </c>
      <c r="I43" s="73" t="e">
        <f aca="false">IF($C$43=" "," ",#REF!)</f>
        <v>#REF!</v>
      </c>
      <c r="J43" s="73" t="e">
        <f aca="false">IF($C$43=" "," ",#REF!)</f>
        <v>#REF!</v>
      </c>
      <c r="K43" s="73" t="e">
        <f aca="false">IF($C$43=" "," ",#REF!)</f>
        <v>#REF!</v>
      </c>
      <c r="L43" s="73" t="e">
        <f aca="false">IF($C$43=" "," ",#REF!)</f>
        <v>#REF!</v>
      </c>
      <c r="M43" s="73" t="e">
        <f aca="false">IF($C$43=" "," ",#REF!)</f>
        <v>#REF!</v>
      </c>
      <c r="N43" s="73" t="e">
        <f aca="false">IF($C$43=" "," ",#REF!)</f>
        <v>#REF!</v>
      </c>
      <c r="O43" s="73"/>
      <c r="P43" s="73"/>
      <c r="Q43" s="73"/>
      <c r="R43" s="73"/>
      <c r="S43" s="73"/>
      <c r="T43" s="73"/>
      <c r="U43" s="73"/>
      <c r="V43" s="73"/>
      <c r="W43" s="73"/>
      <c r="X43" s="73"/>
      <c r="Y43" s="73"/>
      <c r="Z43" s="73"/>
      <c r="AA43" s="73"/>
      <c r="AB43" s="73"/>
      <c r="AC43" s="73"/>
      <c r="AD43" s="73"/>
      <c r="AE43" s="73"/>
      <c r="AF43" s="73"/>
      <c r="AG43" s="74"/>
      <c r="AH43" s="87"/>
    </row>
    <row r="44" customFormat="false" ht="15" hidden="false" customHeight="false" outlineLevel="0" collapsed="false">
      <c r="A44" s="71" t="e">
        <f aca="false">#REF!</f>
        <v>#REF!</v>
      </c>
      <c r="B44" s="72" t="e">
        <f aca="false">#REF!</f>
        <v>#REF!</v>
      </c>
      <c r="C44" s="76" t="e">
        <f aca="false">IF(B44=" "," ","S")</f>
        <v>#REF!</v>
      </c>
      <c r="D44" s="73" t="e">
        <f aca="false">IF($C$44=" "," ",#REF!)</f>
        <v>#REF!</v>
      </c>
      <c r="E44" s="73" t="e">
        <f aca="false">IF($C$44=" "," ",#REF!)</f>
        <v>#REF!</v>
      </c>
      <c r="F44" s="73" t="e">
        <f aca="false">IF($C$44=" "," ",#REF!)</f>
        <v>#REF!</v>
      </c>
      <c r="G44" s="73" t="e">
        <f aca="false">IF($C$44=" "," ",#REF!)</f>
        <v>#REF!</v>
      </c>
      <c r="H44" s="73" t="e">
        <f aca="false">IF($C$44=" "," ",#REF!)</f>
        <v>#REF!</v>
      </c>
      <c r="I44" s="73" t="e">
        <f aca="false">IF($C$44=" "," ",#REF!)</f>
        <v>#REF!</v>
      </c>
      <c r="J44" s="73" t="e">
        <f aca="false">IF($C$44=" "," ",#REF!)</f>
        <v>#REF!</v>
      </c>
      <c r="K44" s="73" t="e">
        <f aca="false">IF($C$44=" "," ",#REF!)</f>
        <v>#REF!</v>
      </c>
      <c r="L44" s="73" t="e">
        <f aca="false">IF($C$44=" "," ",#REF!)</f>
        <v>#REF!</v>
      </c>
      <c r="M44" s="73" t="e">
        <f aca="false">IF($C$44=" "," ",#REF!)</f>
        <v>#REF!</v>
      </c>
      <c r="N44" s="73" t="e">
        <f aca="false">IF($C$44=" "," ",#REF!)</f>
        <v>#REF!</v>
      </c>
      <c r="O44" s="73"/>
      <c r="P44" s="73"/>
      <c r="Q44" s="73"/>
      <c r="R44" s="73"/>
      <c r="S44" s="73"/>
      <c r="T44" s="73"/>
      <c r="U44" s="73"/>
      <c r="V44" s="73"/>
      <c r="W44" s="73"/>
      <c r="X44" s="73"/>
      <c r="Y44" s="73"/>
      <c r="Z44" s="73"/>
      <c r="AA44" s="73"/>
      <c r="AB44" s="73"/>
      <c r="AC44" s="73"/>
      <c r="AD44" s="73"/>
      <c r="AE44" s="73"/>
      <c r="AF44" s="73"/>
      <c r="AG44" s="74" t="e">
        <f aca="false">IF(B44=" "," ",COUNTIF(D44:AF45,"-")*2+'D-1(A)'!AG44:AG45)</f>
        <v>#REF!</v>
      </c>
      <c r="AH44" s="87" t="e">
        <f aca="false">IF(B44=" "," ",IF(AG44:AG45&gt;32,"DEVAMSIZ"," "))</f>
        <v>#REF!</v>
      </c>
    </row>
    <row r="45" customFormat="false" ht="15" hidden="false" customHeight="false" outlineLevel="0" collapsed="false">
      <c r="A45" s="71"/>
      <c r="B45" s="72"/>
      <c r="C45" s="76" t="e">
        <f aca="false">IF(B44=" "," ","Ö")</f>
        <v>#REF!</v>
      </c>
      <c r="D45" s="73" t="e">
        <f aca="false">IF($C$45=" "," ",#REF!)</f>
        <v>#REF!</v>
      </c>
      <c r="E45" s="73" t="e">
        <f aca="false">IF($C$45=" "," ",#REF!)</f>
        <v>#REF!</v>
      </c>
      <c r="F45" s="73" t="e">
        <f aca="false">IF($C$45=" "," ",#REF!)</f>
        <v>#REF!</v>
      </c>
      <c r="G45" s="73" t="e">
        <f aca="false">IF($C$45=" "," ",#REF!)</f>
        <v>#REF!</v>
      </c>
      <c r="H45" s="73" t="e">
        <f aca="false">IF($C$45=" "," ",#REF!)</f>
        <v>#REF!</v>
      </c>
      <c r="I45" s="73" t="e">
        <f aca="false">IF($C$45=" "," ",#REF!)</f>
        <v>#REF!</v>
      </c>
      <c r="J45" s="73" t="e">
        <f aca="false">IF($C$45=" "," ",#REF!)</f>
        <v>#REF!</v>
      </c>
      <c r="K45" s="73" t="e">
        <f aca="false">IF($C$45=" "," ",#REF!)</f>
        <v>#REF!</v>
      </c>
      <c r="L45" s="73" t="e">
        <f aca="false">IF($C$45=" "," ",#REF!)</f>
        <v>#REF!</v>
      </c>
      <c r="M45" s="73" t="e">
        <f aca="false">IF($C$45=" "," ",#REF!)</f>
        <v>#REF!</v>
      </c>
      <c r="N45" s="73" t="e">
        <f aca="false">IF($C$45=" "," ",#REF!)</f>
        <v>#REF!</v>
      </c>
      <c r="O45" s="73"/>
      <c r="P45" s="73"/>
      <c r="Q45" s="73"/>
      <c r="R45" s="73"/>
      <c r="S45" s="73"/>
      <c r="T45" s="73"/>
      <c r="U45" s="73"/>
      <c r="V45" s="73"/>
      <c r="W45" s="73"/>
      <c r="X45" s="73"/>
      <c r="Y45" s="73"/>
      <c r="Z45" s="73"/>
      <c r="AA45" s="73"/>
      <c r="AB45" s="73"/>
      <c r="AC45" s="73"/>
      <c r="AD45" s="73"/>
      <c r="AE45" s="73"/>
      <c r="AF45" s="73"/>
      <c r="AG45" s="74"/>
      <c r="AH45" s="87"/>
    </row>
    <row r="46" customFormat="false" ht="15" hidden="false" customHeight="false" outlineLevel="0" collapsed="false">
      <c r="A46" s="71" t="e">
        <f aca="false">#REF!</f>
        <v>#REF!</v>
      </c>
      <c r="B46" s="72" t="e">
        <f aca="false">#REF!</f>
        <v>#REF!</v>
      </c>
      <c r="C46" s="76" t="e">
        <f aca="false">IF(B46=" "," ","S")</f>
        <v>#REF!</v>
      </c>
      <c r="D46" s="73" t="e">
        <f aca="false">IF($C$46=" "," ",#REF!)</f>
        <v>#REF!</v>
      </c>
      <c r="E46" s="73" t="e">
        <f aca="false">IF($C$46=" "," ",#REF!)</f>
        <v>#REF!</v>
      </c>
      <c r="F46" s="73" t="e">
        <f aca="false">IF($C$46=" "," ",#REF!)</f>
        <v>#REF!</v>
      </c>
      <c r="G46" s="73" t="e">
        <f aca="false">IF($C$46=" "," ",#REF!)</f>
        <v>#REF!</v>
      </c>
      <c r="H46" s="73" t="e">
        <f aca="false">IF($C$46=" "," ",#REF!)</f>
        <v>#REF!</v>
      </c>
      <c r="I46" s="73" t="e">
        <f aca="false">IF($C$46=" "," ",#REF!)</f>
        <v>#REF!</v>
      </c>
      <c r="J46" s="73" t="e">
        <f aca="false">IF($C$46=" "," ",#REF!)</f>
        <v>#REF!</v>
      </c>
      <c r="K46" s="73" t="e">
        <f aca="false">IF($C$46=" "," ",#REF!)</f>
        <v>#REF!</v>
      </c>
      <c r="L46" s="73" t="e">
        <f aca="false">IF($C$46=" "," ",#REF!)</f>
        <v>#REF!</v>
      </c>
      <c r="M46" s="73" t="e">
        <f aca="false">IF($C$46=" "," ",#REF!)</f>
        <v>#REF!</v>
      </c>
      <c r="N46" s="73" t="e">
        <f aca="false">IF($C$46=" "," ",#REF!)</f>
        <v>#REF!</v>
      </c>
      <c r="O46" s="73"/>
      <c r="P46" s="73"/>
      <c r="Q46" s="73"/>
      <c r="R46" s="73"/>
      <c r="S46" s="73"/>
      <c r="T46" s="73"/>
      <c r="U46" s="73"/>
      <c r="V46" s="73"/>
      <c r="W46" s="73"/>
      <c r="X46" s="73"/>
      <c r="Y46" s="73"/>
      <c r="Z46" s="73"/>
      <c r="AA46" s="73"/>
      <c r="AB46" s="73"/>
      <c r="AC46" s="73"/>
      <c r="AD46" s="73"/>
      <c r="AE46" s="73"/>
      <c r="AF46" s="73"/>
      <c r="AG46" s="74" t="e">
        <f aca="false">IF(B46=" "," ",COUNTIF(D46:AF47,"-")*2+'D-1(A)'!AG46:AG47)</f>
        <v>#REF!</v>
      </c>
      <c r="AH46" s="87" t="e">
        <f aca="false">IF(B46=" "," ",IF(AG46:AG47&gt;32,"DEVAMSIZ"," "))</f>
        <v>#REF!</v>
      </c>
    </row>
    <row r="47" customFormat="false" ht="15" hidden="false" customHeight="false" outlineLevel="0" collapsed="false">
      <c r="A47" s="71"/>
      <c r="B47" s="72"/>
      <c r="C47" s="76" t="e">
        <f aca="false">IF(B46=" "," ","Ö")</f>
        <v>#REF!</v>
      </c>
      <c r="D47" s="73" t="e">
        <f aca="false">IF($C$47=" "," ",#REF!)</f>
        <v>#REF!</v>
      </c>
      <c r="E47" s="73" t="e">
        <f aca="false">IF($C$47=" "," ",#REF!)</f>
        <v>#REF!</v>
      </c>
      <c r="F47" s="73" t="e">
        <f aca="false">IF($C$47=" "," ",#REF!)</f>
        <v>#REF!</v>
      </c>
      <c r="G47" s="73" t="e">
        <f aca="false">IF($C$47=" "," ",#REF!)</f>
        <v>#REF!</v>
      </c>
      <c r="H47" s="73" t="e">
        <f aca="false">IF($C$47=" "," ",#REF!)</f>
        <v>#REF!</v>
      </c>
      <c r="I47" s="73" t="e">
        <f aca="false">IF($C$47=" "," ",#REF!)</f>
        <v>#REF!</v>
      </c>
      <c r="J47" s="73" t="e">
        <f aca="false">IF($C$47=" "," ",#REF!)</f>
        <v>#REF!</v>
      </c>
      <c r="K47" s="73" t="e">
        <f aca="false">IF($C$47=" "," ",#REF!)</f>
        <v>#REF!</v>
      </c>
      <c r="L47" s="73" t="e">
        <f aca="false">IF($C$47=" "," ",#REF!)</f>
        <v>#REF!</v>
      </c>
      <c r="M47" s="73" t="e">
        <f aca="false">IF($C$47=" "," ",#REF!)</f>
        <v>#REF!</v>
      </c>
      <c r="N47" s="73" t="e">
        <f aca="false">IF($C$47=" "," ",#REF!)</f>
        <v>#REF!</v>
      </c>
      <c r="O47" s="73"/>
      <c r="P47" s="73"/>
      <c r="Q47" s="73"/>
      <c r="R47" s="73"/>
      <c r="S47" s="73"/>
      <c r="T47" s="73"/>
      <c r="U47" s="73"/>
      <c r="V47" s="73"/>
      <c r="W47" s="73"/>
      <c r="X47" s="73"/>
      <c r="Y47" s="73"/>
      <c r="Z47" s="73"/>
      <c r="AA47" s="73"/>
      <c r="AB47" s="73"/>
      <c r="AC47" s="73"/>
      <c r="AD47" s="73"/>
      <c r="AE47" s="73"/>
      <c r="AF47" s="73"/>
      <c r="AG47" s="74"/>
      <c r="AH47" s="87"/>
    </row>
    <row r="48" customFormat="false" ht="15" hidden="false" customHeight="false" outlineLevel="0" collapsed="false">
      <c r="A48" s="71" t="e">
        <f aca="false">#REF!</f>
        <v>#REF!</v>
      </c>
      <c r="B48" s="72" t="e">
        <f aca="false">#REF!</f>
        <v>#REF!</v>
      </c>
      <c r="C48" s="76" t="e">
        <f aca="false">IF(B48=" "," ","S")</f>
        <v>#REF!</v>
      </c>
      <c r="D48" s="73" t="e">
        <f aca="false">IF($C$48=" "," ",#REF!)</f>
        <v>#REF!</v>
      </c>
      <c r="E48" s="73" t="e">
        <f aca="false">IF($C$48=" "," ",#REF!)</f>
        <v>#REF!</v>
      </c>
      <c r="F48" s="73" t="e">
        <f aca="false">IF($C$48=" "," ",#REF!)</f>
        <v>#REF!</v>
      </c>
      <c r="G48" s="73" t="e">
        <f aca="false">IF($C$48=" "," ",#REF!)</f>
        <v>#REF!</v>
      </c>
      <c r="H48" s="73" t="e">
        <f aca="false">IF($C$48=" "," ",#REF!)</f>
        <v>#REF!</v>
      </c>
      <c r="I48" s="73" t="e">
        <f aca="false">IF($C$48=" "," ",#REF!)</f>
        <v>#REF!</v>
      </c>
      <c r="J48" s="73" t="e">
        <f aca="false">IF($C$48=" "," ",#REF!)</f>
        <v>#REF!</v>
      </c>
      <c r="K48" s="73" t="e">
        <f aca="false">IF($C$48=" "," ",#REF!)</f>
        <v>#REF!</v>
      </c>
      <c r="L48" s="73" t="e">
        <f aca="false">IF($C$48=" "," ",#REF!)</f>
        <v>#REF!</v>
      </c>
      <c r="M48" s="73" t="e">
        <f aca="false">IF($C$48=" "," ",#REF!)</f>
        <v>#REF!</v>
      </c>
      <c r="N48" s="73" t="e">
        <f aca="false">IF($C$48=" "," ",#REF!)</f>
        <v>#REF!</v>
      </c>
      <c r="O48" s="76"/>
      <c r="P48" s="76"/>
      <c r="Q48" s="76"/>
      <c r="R48" s="76"/>
      <c r="S48" s="76"/>
      <c r="T48" s="76"/>
      <c r="U48" s="76"/>
      <c r="V48" s="76"/>
      <c r="W48" s="76"/>
      <c r="X48" s="76"/>
      <c r="Y48" s="76"/>
      <c r="Z48" s="76"/>
      <c r="AA48" s="76"/>
      <c r="AB48" s="76"/>
      <c r="AC48" s="76"/>
      <c r="AD48" s="76"/>
      <c r="AE48" s="76"/>
      <c r="AF48" s="76"/>
      <c r="AG48" s="74" t="e">
        <f aca="false">IF(B48=" "," ",COUNTIF(D48:AF49,"-")*2+'D-1(A)'!AG48:AG49)</f>
        <v>#REF!</v>
      </c>
      <c r="AH48" s="87" t="e">
        <f aca="false">IF(B48=" "," ",IF(AG48:AG49&gt;32,"DEVAMSIZ"," "))</f>
        <v>#REF!</v>
      </c>
    </row>
    <row r="49" customFormat="false" ht="15" hidden="false" customHeight="false" outlineLevel="0" collapsed="false">
      <c r="A49" s="71"/>
      <c r="B49" s="72"/>
      <c r="C49" s="76" t="e">
        <f aca="false">IF(B48=" "," ","Ö")</f>
        <v>#REF!</v>
      </c>
      <c r="D49" s="73" t="e">
        <f aca="false">IF($C$49=" "," ",#REF!)</f>
        <v>#REF!</v>
      </c>
      <c r="E49" s="73" t="e">
        <f aca="false">IF($C$49=" "," ",#REF!)</f>
        <v>#REF!</v>
      </c>
      <c r="F49" s="73" t="e">
        <f aca="false">IF($C$49=" "," ",#REF!)</f>
        <v>#REF!</v>
      </c>
      <c r="G49" s="73" t="e">
        <f aca="false">IF($C$49=" "," ",#REF!)</f>
        <v>#REF!</v>
      </c>
      <c r="H49" s="73" t="e">
        <f aca="false">IF($C$49=" "," ",#REF!)</f>
        <v>#REF!</v>
      </c>
      <c r="I49" s="73" t="e">
        <f aca="false">IF($C$49=" "," ",#REF!)</f>
        <v>#REF!</v>
      </c>
      <c r="J49" s="73" t="e">
        <f aca="false">IF($C$49=" "," ",#REF!)</f>
        <v>#REF!</v>
      </c>
      <c r="K49" s="73" t="e">
        <f aca="false">IF($C$49=" "," ",#REF!)</f>
        <v>#REF!</v>
      </c>
      <c r="L49" s="73" t="e">
        <f aca="false">IF($C$49=" "," ",#REF!)</f>
        <v>#REF!</v>
      </c>
      <c r="M49" s="73" t="e">
        <f aca="false">IF($C$49=" "," ",#REF!)</f>
        <v>#REF!</v>
      </c>
      <c r="N49" s="73" t="e">
        <f aca="false">IF($C$49=" "," ",#REF!)</f>
        <v>#REF!</v>
      </c>
      <c r="O49" s="76"/>
      <c r="P49" s="76"/>
      <c r="Q49" s="76"/>
      <c r="R49" s="76"/>
      <c r="S49" s="76"/>
      <c r="T49" s="76"/>
      <c r="U49" s="76"/>
      <c r="V49" s="76"/>
      <c r="W49" s="76"/>
      <c r="X49" s="76"/>
      <c r="Y49" s="76"/>
      <c r="Z49" s="76"/>
      <c r="AA49" s="76"/>
      <c r="AB49" s="76"/>
      <c r="AC49" s="76"/>
      <c r="AD49" s="76"/>
      <c r="AE49" s="76"/>
      <c r="AF49" s="76"/>
      <c r="AG49" s="74"/>
      <c r="AH49" s="87"/>
    </row>
    <row r="50" customFormat="false" ht="15" hidden="false" customHeight="false" outlineLevel="0" collapsed="false">
      <c r="A50" s="71" t="e">
        <f aca="false">#REF!</f>
        <v>#REF!</v>
      </c>
      <c r="B50" s="72" t="e">
        <f aca="false">#REF!</f>
        <v>#REF!</v>
      </c>
      <c r="C50" s="76" t="e">
        <f aca="false">IF(B50=" "," ","S")</f>
        <v>#REF!</v>
      </c>
      <c r="D50" s="73" t="e">
        <f aca="false">IF($C$50=" "," ",#REF!)</f>
        <v>#REF!</v>
      </c>
      <c r="E50" s="73" t="e">
        <f aca="false">IF($C$50=" "," ",#REF!)</f>
        <v>#REF!</v>
      </c>
      <c r="F50" s="73" t="e">
        <f aca="false">IF($C$50=" "," ",#REF!)</f>
        <v>#REF!</v>
      </c>
      <c r="G50" s="73" t="e">
        <f aca="false">IF($C$50=" "," ",#REF!)</f>
        <v>#REF!</v>
      </c>
      <c r="H50" s="73" t="e">
        <f aca="false">IF($C$50=" "," ",#REF!)</f>
        <v>#REF!</v>
      </c>
      <c r="I50" s="73" t="e">
        <f aca="false">IF($C$50=" "," ",#REF!)</f>
        <v>#REF!</v>
      </c>
      <c r="J50" s="73" t="e">
        <f aca="false">IF($C$50=" "," ",#REF!)</f>
        <v>#REF!</v>
      </c>
      <c r="K50" s="73" t="e">
        <f aca="false">IF($C$50=" "," ",#REF!)</f>
        <v>#REF!</v>
      </c>
      <c r="L50" s="73" t="e">
        <f aca="false">IF($C$50=" "," ",#REF!)</f>
        <v>#REF!</v>
      </c>
      <c r="M50" s="73" t="e">
        <f aca="false">IF($C$50=" "," ",#REF!)</f>
        <v>#REF!</v>
      </c>
      <c r="N50" s="73" t="e">
        <f aca="false">IF($C$50=" "," ",#REF!)</f>
        <v>#REF!</v>
      </c>
      <c r="O50" s="76"/>
      <c r="P50" s="76"/>
      <c r="Q50" s="76"/>
      <c r="R50" s="76"/>
      <c r="S50" s="76"/>
      <c r="T50" s="76"/>
      <c r="U50" s="76"/>
      <c r="V50" s="76"/>
      <c r="W50" s="76"/>
      <c r="X50" s="76"/>
      <c r="Y50" s="76"/>
      <c r="Z50" s="76"/>
      <c r="AA50" s="76"/>
      <c r="AB50" s="76"/>
      <c r="AC50" s="76"/>
      <c r="AD50" s="76"/>
      <c r="AE50" s="76"/>
      <c r="AF50" s="76"/>
      <c r="AG50" s="74" t="e">
        <f aca="false">IF(B50=" "," ",COUNTIF(D50:AF51,"-")*2+'D-1(A)'!AG50:AG51)</f>
        <v>#REF!</v>
      </c>
      <c r="AH50" s="87" t="e">
        <f aca="false">IF(B50=" "," ",IF(AG50:AG51&gt;32,"DEVAMSIZ"," "))</f>
        <v>#REF!</v>
      </c>
    </row>
    <row r="51" customFormat="false" ht="15" hidden="false" customHeight="false" outlineLevel="0" collapsed="false">
      <c r="A51" s="71"/>
      <c r="B51" s="72"/>
      <c r="C51" s="76" t="e">
        <f aca="false">IF(B50=" "," ","Ö")</f>
        <v>#REF!</v>
      </c>
      <c r="D51" s="73" t="e">
        <f aca="false">IF($C$51=" "," ",#REF!)</f>
        <v>#REF!</v>
      </c>
      <c r="E51" s="73" t="e">
        <f aca="false">IF($C$51=" "," ",#REF!)</f>
        <v>#REF!</v>
      </c>
      <c r="F51" s="73" t="e">
        <f aca="false">IF($C$51=" "," ",#REF!)</f>
        <v>#REF!</v>
      </c>
      <c r="G51" s="73" t="e">
        <f aca="false">IF($C$51=" "," ",#REF!)</f>
        <v>#REF!</v>
      </c>
      <c r="H51" s="73" t="e">
        <f aca="false">IF($C$51=" "," ",#REF!)</f>
        <v>#REF!</v>
      </c>
      <c r="I51" s="73" t="e">
        <f aca="false">IF($C$51=" "," ",#REF!)</f>
        <v>#REF!</v>
      </c>
      <c r="J51" s="73" t="e">
        <f aca="false">IF($C$51=" "," ",#REF!)</f>
        <v>#REF!</v>
      </c>
      <c r="K51" s="73" t="e">
        <f aca="false">IF($C$51=" "," ",#REF!)</f>
        <v>#REF!</v>
      </c>
      <c r="L51" s="73" t="e">
        <f aca="false">IF($C$51=" "," ",#REF!)</f>
        <v>#REF!</v>
      </c>
      <c r="M51" s="73" t="e">
        <f aca="false">IF($C$51=" "," ",#REF!)</f>
        <v>#REF!</v>
      </c>
      <c r="N51" s="73" t="e">
        <f aca="false">IF($C$51=" "," ",#REF!)</f>
        <v>#REF!</v>
      </c>
      <c r="O51" s="76"/>
      <c r="P51" s="76"/>
      <c r="Q51" s="76"/>
      <c r="R51" s="76"/>
      <c r="S51" s="76"/>
      <c r="T51" s="76"/>
      <c r="U51" s="76"/>
      <c r="V51" s="76"/>
      <c r="W51" s="76"/>
      <c r="X51" s="76"/>
      <c r="Y51" s="76"/>
      <c r="Z51" s="76"/>
      <c r="AA51" s="76"/>
      <c r="AB51" s="76"/>
      <c r="AC51" s="76"/>
      <c r="AD51" s="76"/>
      <c r="AE51" s="76"/>
      <c r="AF51" s="76"/>
      <c r="AG51" s="74"/>
      <c r="AH51" s="87"/>
    </row>
    <row r="52" customFormat="false" ht="15" hidden="false" customHeight="false" outlineLevel="0" collapsed="false">
      <c r="A52" s="71" t="e">
        <f aca="false">#REF!</f>
        <v>#REF!</v>
      </c>
      <c r="B52" s="72" t="e">
        <f aca="false">#REF!</f>
        <v>#REF!</v>
      </c>
      <c r="C52" s="76" t="e">
        <f aca="false">IF(B52=" "," ","S")</f>
        <v>#REF!</v>
      </c>
      <c r="D52" s="73" t="e">
        <f aca="false">IF($C$52=" "," ",#REF!)</f>
        <v>#REF!</v>
      </c>
      <c r="E52" s="73" t="e">
        <f aca="false">IF($C$52=" "," ",#REF!)</f>
        <v>#REF!</v>
      </c>
      <c r="F52" s="73" t="e">
        <f aca="false">IF($C$52=" "," ",#REF!)</f>
        <v>#REF!</v>
      </c>
      <c r="G52" s="73" t="e">
        <f aca="false">IF($C$52=" "," ",#REF!)</f>
        <v>#REF!</v>
      </c>
      <c r="H52" s="73" t="e">
        <f aca="false">IF($C$52=" "," ",#REF!)</f>
        <v>#REF!</v>
      </c>
      <c r="I52" s="73" t="e">
        <f aca="false">IF($C$52=" "," ",#REF!)</f>
        <v>#REF!</v>
      </c>
      <c r="J52" s="73" t="e">
        <f aca="false">IF($C$52=" "," ",#REF!)</f>
        <v>#REF!</v>
      </c>
      <c r="K52" s="73" t="e">
        <f aca="false">IF($C$52=" "," ",#REF!)</f>
        <v>#REF!</v>
      </c>
      <c r="L52" s="73" t="e">
        <f aca="false">IF($C$52=" "," ",#REF!)</f>
        <v>#REF!</v>
      </c>
      <c r="M52" s="73" t="e">
        <f aca="false">IF($C$52=" "," ",#REF!)</f>
        <v>#REF!</v>
      </c>
      <c r="N52" s="73" t="e">
        <f aca="false">IF($C$52=" "," ",#REF!)</f>
        <v>#REF!</v>
      </c>
      <c r="O52" s="76"/>
      <c r="P52" s="76"/>
      <c r="Q52" s="76"/>
      <c r="R52" s="76"/>
      <c r="S52" s="76"/>
      <c r="T52" s="76"/>
      <c r="U52" s="76"/>
      <c r="V52" s="76"/>
      <c r="W52" s="76"/>
      <c r="X52" s="76"/>
      <c r="Y52" s="76"/>
      <c r="Z52" s="76"/>
      <c r="AA52" s="76"/>
      <c r="AB52" s="76"/>
      <c r="AC52" s="76"/>
      <c r="AD52" s="76"/>
      <c r="AE52" s="76"/>
      <c r="AF52" s="76"/>
      <c r="AG52" s="74" t="e">
        <f aca="false">IF(B52=" "," ",COUNTIF(D52:AF53,"-")*2+'D-1(A)'!AG52:AG53)</f>
        <v>#REF!</v>
      </c>
      <c r="AH52" s="87" t="e">
        <f aca="false">IF(B52=" "," ",IF(AG52:AG53&gt;32,"DEVAMSIZ"," "))</f>
        <v>#REF!</v>
      </c>
    </row>
    <row r="53" customFormat="false" ht="15" hidden="false" customHeight="false" outlineLevel="0" collapsed="false">
      <c r="A53" s="71"/>
      <c r="B53" s="72"/>
      <c r="C53" s="76" t="e">
        <f aca="false">IF(B52=" "," ","Ö")</f>
        <v>#REF!</v>
      </c>
      <c r="D53" s="73" t="e">
        <f aca="false">IF($C$53=" "," ",#REF!)</f>
        <v>#REF!</v>
      </c>
      <c r="E53" s="73" t="e">
        <f aca="false">IF($C$53=" "," ",#REF!)</f>
        <v>#REF!</v>
      </c>
      <c r="F53" s="73" t="e">
        <f aca="false">IF($C$53=" "," ",#REF!)</f>
        <v>#REF!</v>
      </c>
      <c r="G53" s="73" t="e">
        <f aca="false">IF($C$53=" "," ",#REF!)</f>
        <v>#REF!</v>
      </c>
      <c r="H53" s="73" t="e">
        <f aca="false">IF($C$53=" "," ",#REF!)</f>
        <v>#REF!</v>
      </c>
      <c r="I53" s="73" t="e">
        <f aca="false">IF($C$53=" "," ",#REF!)</f>
        <v>#REF!</v>
      </c>
      <c r="J53" s="73" t="e">
        <f aca="false">IF($C$53=" "," ",#REF!)</f>
        <v>#REF!</v>
      </c>
      <c r="K53" s="73" t="e">
        <f aca="false">IF($C$53=" "," ",#REF!)</f>
        <v>#REF!</v>
      </c>
      <c r="L53" s="73" t="e">
        <f aca="false">IF($C$53=" "," ",#REF!)</f>
        <v>#REF!</v>
      </c>
      <c r="M53" s="73" t="e">
        <f aca="false">IF($C$53=" "," ",#REF!)</f>
        <v>#REF!</v>
      </c>
      <c r="N53" s="73" t="e">
        <f aca="false">IF($C$53=" "," ",#REF!)</f>
        <v>#REF!</v>
      </c>
      <c r="O53" s="76"/>
      <c r="P53" s="76"/>
      <c r="Q53" s="76"/>
      <c r="R53" s="76"/>
      <c r="S53" s="76"/>
      <c r="T53" s="76"/>
      <c r="U53" s="76"/>
      <c r="V53" s="76"/>
      <c r="W53" s="76"/>
      <c r="X53" s="76"/>
      <c r="Y53" s="76"/>
      <c r="Z53" s="76"/>
      <c r="AA53" s="76"/>
      <c r="AB53" s="76"/>
      <c r="AC53" s="76"/>
      <c r="AD53" s="76"/>
      <c r="AE53" s="76"/>
      <c r="AF53" s="76"/>
      <c r="AG53" s="74"/>
      <c r="AH53" s="87"/>
    </row>
    <row r="54" customFormat="false" ht="372.75" hidden="false" customHeight="true" outlineLevel="0" collapsed="false">
      <c r="A54" s="77" t="s">
        <v>35</v>
      </c>
      <c r="B54" s="77"/>
      <c r="C54" s="76"/>
      <c r="D54" s="78" t="e">
        <f aca="false">plan!#ref!</f>
        <v>#NAME?</v>
      </c>
      <c r="E54" s="78" t="e">
        <f aca="false">plan!#ref!</f>
        <v>#NAME?</v>
      </c>
      <c r="F54" s="78" t="e">
        <f aca="false">plan!#ref!</f>
        <v>#NAME?</v>
      </c>
      <c r="G54" s="78" t="e">
        <f aca="false">plan!#ref!&amp;","&amp;plan!#ref!</f>
        <v>#NAME?</v>
      </c>
      <c r="H54" s="78" t="e">
        <f aca="false">plan!#ref!&amp;","&amp;plan!#ref!&amp;","&amp;plan!#ref!</f>
        <v>#NAME?</v>
      </c>
      <c r="I54" s="78" t="e">
        <f aca="false">plan!#ref!</f>
        <v>#NAME?</v>
      </c>
      <c r="J54" s="78" t="e">
        <f aca="false">plan!#ref!&amp;","&amp;plan!#ref!</f>
        <v>#NAME?</v>
      </c>
      <c r="K54" s="78" t="e">
        <f aca="false">plan!#ref!</f>
        <v>#NAME?</v>
      </c>
      <c r="L54" s="78" t="e">
        <f aca="false">plan!#ref!&amp;","&amp;plan!#ref!</f>
        <v>#NAME?</v>
      </c>
      <c r="M54" s="78" t="e">
        <f aca="false">plan!#ref!&amp;","&amp;plan!#ref!</f>
        <v>#NAME?</v>
      </c>
      <c r="N54" s="78" t="e">
        <f aca="false">plan!#ref!&amp;","&amp;plan!#ref!</f>
        <v>#NAME?</v>
      </c>
      <c r="O54" s="78"/>
      <c r="P54" s="78"/>
      <c r="Q54" s="78"/>
      <c r="R54" s="78"/>
      <c r="S54" s="78"/>
      <c r="T54" s="78"/>
      <c r="U54" s="78"/>
      <c r="V54" s="78"/>
      <c r="W54" s="78"/>
      <c r="X54" s="78"/>
      <c r="Y54" s="78"/>
      <c r="Z54" s="78"/>
      <c r="AA54" s="78"/>
      <c r="AB54" s="78"/>
      <c r="AC54" s="78"/>
      <c r="AD54" s="78"/>
      <c r="AE54" s="78"/>
      <c r="AF54" s="78"/>
      <c r="AG54" s="76"/>
      <c r="AH54" s="80"/>
    </row>
    <row r="55" customFormat="false" ht="44.25" hidden="false" customHeight="true" outlineLevel="0" collapsed="false">
      <c r="A55" s="81" t="s">
        <v>36</v>
      </c>
      <c r="B55" s="81"/>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80"/>
    </row>
    <row r="56" customFormat="false" ht="39.75" hidden="false" customHeight="true" outlineLevel="0" collapsed="false">
      <c r="A56" s="82" t="s">
        <v>37</v>
      </c>
      <c r="B56" s="82"/>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4"/>
    </row>
  </sheetData>
  <mergeCells count="101">
    <mergeCell ref="A1:AH1"/>
    <mergeCell ref="A2:AH2"/>
    <mergeCell ref="A3:B3"/>
    <mergeCell ref="N3:AH3"/>
    <mergeCell ref="A4:B4"/>
    <mergeCell ref="A5:B5"/>
    <mergeCell ref="A8:A9"/>
    <mergeCell ref="B8:B9"/>
    <mergeCell ref="AG8:AG9"/>
    <mergeCell ref="AH8:AH9"/>
    <mergeCell ref="A10:A11"/>
    <mergeCell ref="B10:B11"/>
    <mergeCell ref="AG10:AG11"/>
    <mergeCell ref="AH10:AH11"/>
    <mergeCell ref="A12:A13"/>
    <mergeCell ref="B12:B13"/>
    <mergeCell ref="AG12:AG13"/>
    <mergeCell ref="AH12:AH13"/>
    <mergeCell ref="A14:A15"/>
    <mergeCell ref="B14:B15"/>
    <mergeCell ref="AG14:AG15"/>
    <mergeCell ref="AH14:AH15"/>
    <mergeCell ref="A16:A17"/>
    <mergeCell ref="B16:B17"/>
    <mergeCell ref="AG16:AG17"/>
    <mergeCell ref="AH16:AH17"/>
    <mergeCell ref="A18:A19"/>
    <mergeCell ref="B18:B19"/>
    <mergeCell ref="AG18:AG19"/>
    <mergeCell ref="AH18:AH19"/>
    <mergeCell ref="A20:A21"/>
    <mergeCell ref="B20:B21"/>
    <mergeCell ref="AG20:AG21"/>
    <mergeCell ref="AH20:AH21"/>
    <mergeCell ref="A22:A23"/>
    <mergeCell ref="B22:B23"/>
    <mergeCell ref="AG22:AG23"/>
    <mergeCell ref="AH22:AH23"/>
    <mergeCell ref="A24:A25"/>
    <mergeCell ref="B24:B25"/>
    <mergeCell ref="AG24:AG25"/>
    <mergeCell ref="AH24:AH25"/>
    <mergeCell ref="A26:A27"/>
    <mergeCell ref="B26:B27"/>
    <mergeCell ref="AG26:AG27"/>
    <mergeCell ref="AH26:AH27"/>
    <mergeCell ref="A28:A29"/>
    <mergeCell ref="B28:B29"/>
    <mergeCell ref="AG28:AG29"/>
    <mergeCell ref="AH28:AH29"/>
    <mergeCell ref="A30:A31"/>
    <mergeCell ref="B30:B31"/>
    <mergeCell ref="AG30:AG31"/>
    <mergeCell ref="AH30:AH31"/>
    <mergeCell ref="A32:A33"/>
    <mergeCell ref="B32:B33"/>
    <mergeCell ref="AG32:AG33"/>
    <mergeCell ref="AH32:AH33"/>
    <mergeCell ref="A34:A35"/>
    <mergeCell ref="B34:B35"/>
    <mergeCell ref="AG34:AG35"/>
    <mergeCell ref="AH34:AH35"/>
    <mergeCell ref="A36:A37"/>
    <mergeCell ref="B36:B37"/>
    <mergeCell ref="AG36:AG37"/>
    <mergeCell ref="AH36:AH37"/>
    <mergeCell ref="A38:A39"/>
    <mergeCell ref="B38:B39"/>
    <mergeCell ref="AG38:AG39"/>
    <mergeCell ref="AH38:AH39"/>
    <mergeCell ref="A40:A41"/>
    <mergeCell ref="B40:B41"/>
    <mergeCell ref="AG40:AG41"/>
    <mergeCell ref="AH40:AH41"/>
    <mergeCell ref="A42:A43"/>
    <mergeCell ref="B42:B43"/>
    <mergeCell ref="AG42:AG43"/>
    <mergeCell ref="AH42:AH43"/>
    <mergeCell ref="A44:A45"/>
    <mergeCell ref="B44:B45"/>
    <mergeCell ref="AG44:AG45"/>
    <mergeCell ref="AH44:AH45"/>
    <mergeCell ref="A46:A47"/>
    <mergeCell ref="B46:B47"/>
    <mergeCell ref="AG46:AG47"/>
    <mergeCell ref="AH46:AH47"/>
    <mergeCell ref="A48:A49"/>
    <mergeCell ref="B48:B49"/>
    <mergeCell ref="AG48:AG49"/>
    <mergeCell ref="AH48:AH49"/>
    <mergeCell ref="A50:A51"/>
    <mergeCell ref="B50:B51"/>
    <mergeCell ref="AG50:AG51"/>
    <mergeCell ref="AH50:AH51"/>
    <mergeCell ref="A52:A53"/>
    <mergeCell ref="B52:B53"/>
    <mergeCell ref="AG52:AG53"/>
    <mergeCell ref="AH52:AH53"/>
    <mergeCell ref="A54:B54"/>
    <mergeCell ref="A55:B55"/>
    <mergeCell ref="A56:B56"/>
  </mergeCells>
  <printOptions headings="false" gridLines="false" gridLinesSet="true" horizontalCentered="false" verticalCentered="false"/>
  <pageMargins left="0.315277777777778" right="0.118055555555556" top="0.236111111111111" bottom="0.196527777777778" header="0.511805555555555" footer="0.511805555555555"/>
  <pageSetup paperSize="9" scale="6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E40"/>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C4" activeCellId="0" sqref="C4"/>
    </sheetView>
  </sheetViews>
  <sheetFormatPr defaultColWidth="8.54296875" defaultRowHeight="15" zeroHeight="false" outlineLevelRow="0" outlineLevelCol="0"/>
  <cols>
    <col collapsed="false" customWidth="true" hidden="false" outlineLevel="0" max="1" min="1" style="88" width="3"/>
    <col collapsed="false" customWidth="true" hidden="false" outlineLevel="0" max="2" min="2" style="89" width="81.85"/>
    <col collapsed="false" customWidth="true" hidden="false" outlineLevel="0" max="5" min="3" style="90" width="4.28"/>
  </cols>
  <sheetData>
    <row r="1" customFormat="false" ht="46.5" hidden="false" customHeight="true" outlineLevel="0" collapsed="false">
      <c r="A1" s="91" t="e">
        <f aca="false">#REF!&amp;" EĞİTİM ÖĞRETİM YILI
KUŞADASI HALK EĞİTİMİ MERKEZİ
KURSİYER MEVCUT DURUM ANKETİ SONUÇ ANALİZLERİ ("&amp;#REF!&amp;")"</f>
        <v>#REF!</v>
      </c>
      <c r="B1" s="91"/>
      <c r="C1" s="91"/>
      <c r="D1" s="91"/>
      <c r="E1" s="91"/>
    </row>
    <row r="2" customFormat="false" ht="44.25" hidden="false" customHeight="true" outlineLevel="0" collapsed="false">
      <c r="A2" s="92"/>
      <c r="B2" s="92"/>
      <c r="C2" s="93" t="e">
        <f aca="false">#REF!&amp;" Nolu "&amp;PROPER(#REF!)</f>
        <v>#REF!</v>
      </c>
      <c r="D2" s="93"/>
      <c r="E2" s="93"/>
    </row>
    <row r="3" customFormat="false" ht="27.75" hidden="false" customHeight="false" outlineLevel="0" collapsed="false">
      <c r="A3" s="92"/>
      <c r="B3" s="92"/>
      <c r="C3" s="94" t="s">
        <v>38</v>
      </c>
      <c r="D3" s="95" t="s">
        <v>39</v>
      </c>
      <c r="E3" s="96" t="s">
        <v>40</v>
      </c>
    </row>
    <row r="4" customFormat="false" ht="21.95" hidden="false" customHeight="true" outlineLevel="0" collapsed="false">
      <c r="A4" s="97" t="n">
        <v>1</v>
      </c>
      <c r="B4" s="98" t="s">
        <v>41</v>
      </c>
      <c r="C4" s="99"/>
      <c r="D4" s="100"/>
      <c r="E4" s="101"/>
    </row>
    <row r="5" customFormat="false" ht="21.95" hidden="false" customHeight="true" outlineLevel="0" collapsed="false">
      <c r="A5" s="102" t="n">
        <v>2</v>
      </c>
      <c r="B5" s="103" t="s">
        <v>42</v>
      </c>
      <c r="C5" s="104"/>
      <c r="D5" s="105"/>
      <c r="E5" s="106"/>
    </row>
    <row r="6" customFormat="false" ht="21.95" hidden="false" customHeight="true" outlineLevel="0" collapsed="false">
      <c r="A6" s="102" t="n">
        <v>3</v>
      </c>
      <c r="B6" s="103" t="s">
        <v>43</v>
      </c>
      <c r="C6" s="104"/>
      <c r="D6" s="105"/>
      <c r="E6" s="106"/>
    </row>
    <row r="7" customFormat="false" ht="21.95" hidden="false" customHeight="true" outlineLevel="0" collapsed="false">
      <c r="A7" s="102" t="n">
        <v>4</v>
      </c>
      <c r="B7" s="103" t="s">
        <v>44</v>
      </c>
      <c r="C7" s="104"/>
      <c r="D7" s="105"/>
      <c r="E7" s="106"/>
    </row>
    <row r="8" customFormat="false" ht="21.95" hidden="false" customHeight="true" outlineLevel="0" collapsed="false">
      <c r="A8" s="102" t="n">
        <v>5</v>
      </c>
      <c r="B8" s="103" t="s">
        <v>45</v>
      </c>
      <c r="C8" s="104"/>
      <c r="D8" s="105"/>
      <c r="E8" s="106"/>
    </row>
    <row r="9" customFormat="false" ht="21.95" hidden="false" customHeight="true" outlineLevel="0" collapsed="false">
      <c r="A9" s="102" t="n">
        <v>6</v>
      </c>
      <c r="B9" s="103" t="s">
        <v>46</v>
      </c>
      <c r="C9" s="104"/>
      <c r="D9" s="105"/>
      <c r="E9" s="106"/>
    </row>
    <row r="10" customFormat="false" ht="21.95" hidden="false" customHeight="true" outlineLevel="0" collapsed="false">
      <c r="A10" s="102" t="n">
        <v>7</v>
      </c>
      <c r="B10" s="103" t="s">
        <v>47</v>
      </c>
      <c r="C10" s="104"/>
      <c r="D10" s="105"/>
      <c r="E10" s="106"/>
    </row>
    <row r="11" customFormat="false" ht="21.95" hidden="false" customHeight="true" outlineLevel="0" collapsed="false">
      <c r="A11" s="102" t="n">
        <v>8</v>
      </c>
      <c r="B11" s="103" t="s">
        <v>48</v>
      </c>
      <c r="C11" s="104"/>
      <c r="D11" s="105"/>
      <c r="E11" s="106"/>
    </row>
    <row r="12" customFormat="false" ht="21.95" hidden="false" customHeight="true" outlineLevel="0" collapsed="false">
      <c r="A12" s="102" t="n">
        <v>9</v>
      </c>
      <c r="B12" s="103" t="s">
        <v>49</v>
      </c>
      <c r="C12" s="104"/>
      <c r="D12" s="105"/>
      <c r="E12" s="106"/>
    </row>
    <row r="13" customFormat="false" ht="21.95" hidden="false" customHeight="true" outlineLevel="0" collapsed="false">
      <c r="A13" s="102" t="n">
        <v>10</v>
      </c>
      <c r="B13" s="103" t="s">
        <v>50</v>
      </c>
      <c r="C13" s="104"/>
      <c r="D13" s="105"/>
      <c r="E13" s="106"/>
    </row>
    <row r="14" customFormat="false" ht="21.95" hidden="false" customHeight="true" outlineLevel="0" collapsed="false">
      <c r="A14" s="102" t="n">
        <v>11</v>
      </c>
      <c r="B14" s="103" t="s">
        <v>51</v>
      </c>
      <c r="C14" s="104"/>
      <c r="D14" s="105"/>
      <c r="E14" s="106"/>
    </row>
    <row r="15" customFormat="false" ht="21.95" hidden="false" customHeight="true" outlineLevel="0" collapsed="false">
      <c r="A15" s="102" t="n">
        <v>12</v>
      </c>
      <c r="B15" s="103" t="s">
        <v>52</v>
      </c>
      <c r="C15" s="104"/>
      <c r="D15" s="105"/>
      <c r="E15" s="106"/>
    </row>
    <row r="16" customFormat="false" ht="21.95" hidden="false" customHeight="true" outlineLevel="0" collapsed="false">
      <c r="A16" s="102" t="n">
        <v>13</v>
      </c>
      <c r="B16" s="103" t="s">
        <v>53</v>
      </c>
      <c r="C16" s="104"/>
      <c r="D16" s="105"/>
      <c r="E16" s="106"/>
    </row>
    <row r="17" customFormat="false" ht="21.95" hidden="false" customHeight="true" outlineLevel="0" collapsed="false">
      <c r="A17" s="102" t="n">
        <v>14</v>
      </c>
      <c r="B17" s="103" t="s">
        <v>54</v>
      </c>
      <c r="C17" s="104"/>
      <c r="D17" s="105"/>
      <c r="E17" s="106"/>
    </row>
    <row r="18" customFormat="false" ht="21.95" hidden="false" customHeight="true" outlineLevel="0" collapsed="false">
      <c r="A18" s="102" t="n">
        <v>15</v>
      </c>
      <c r="B18" s="103" t="s">
        <v>55</v>
      </c>
      <c r="C18" s="104"/>
      <c r="D18" s="105"/>
      <c r="E18" s="106"/>
    </row>
    <row r="19" customFormat="false" ht="21.95" hidden="false" customHeight="true" outlineLevel="0" collapsed="false">
      <c r="A19" s="102" t="n">
        <v>16</v>
      </c>
      <c r="B19" s="103" t="s">
        <v>56</v>
      </c>
      <c r="C19" s="104"/>
      <c r="D19" s="105"/>
      <c r="E19" s="106"/>
    </row>
    <row r="20" customFormat="false" ht="21.95" hidden="false" customHeight="true" outlineLevel="0" collapsed="false">
      <c r="A20" s="102" t="n">
        <v>17</v>
      </c>
      <c r="B20" s="103" t="s">
        <v>57</v>
      </c>
      <c r="C20" s="104"/>
      <c r="D20" s="105"/>
      <c r="E20" s="106"/>
    </row>
    <row r="21" customFormat="false" ht="21.95" hidden="false" customHeight="true" outlineLevel="0" collapsed="false">
      <c r="A21" s="107" t="n">
        <v>18</v>
      </c>
      <c r="B21" s="108" t="s">
        <v>58</v>
      </c>
      <c r="C21" s="109"/>
      <c r="D21" s="110"/>
      <c r="E21" s="111"/>
    </row>
    <row r="22" customFormat="false" ht="21.95" hidden="false" customHeight="true" outlineLevel="0" collapsed="false">
      <c r="A22" s="112" t="n">
        <v>19</v>
      </c>
      <c r="B22" s="113" t="s">
        <v>59</v>
      </c>
      <c r="C22" s="114"/>
      <c r="D22" s="115"/>
      <c r="E22" s="116"/>
    </row>
    <row r="39" customFormat="false" ht="15" hidden="false" customHeight="false" outlineLevel="0" collapsed="false">
      <c r="C39" s="117" t="s">
        <v>60</v>
      </c>
    </row>
    <row r="40" customFormat="false" ht="15" hidden="false" customHeight="false" outlineLevel="0" collapsed="false">
      <c r="C40" s="118" t="s">
        <v>61</v>
      </c>
    </row>
  </sheetData>
  <mergeCells count="3">
    <mergeCell ref="A1:E1"/>
    <mergeCell ref="A2:B3"/>
    <mergeCell ref="C2:E2"/>
  </mergeCells>
  <printOptions headings="false" gridLines="false" gridLinesSet="true" horizontalCentered="false" verticalCentered="false"/>
  <pageMargins left="0.315277777777778" right="0.157638888888889" top="0.270138888888889" bottom="0.3701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E41"/>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C8" activeCellId="0" sqref="C8"/>
    </sheetView>
  </sheetViews>
  <sheetFormatPr defaultColWidth="8.54296875" defaultRowHeight="15" zeroHeight="false" outlineLevelRow="0" outlineLevelCol="0"/>
  <cols>
    <col collapsed="false" customWidth="true" hidden="false" outlineLevel="0" max="1" min="1" style="88" width="3"/>
    <col collapsed="false" customWidth="true" hidden="false" outlineLevel="0" max="2" min="2" style="89" width="81.85"/>
    <col collapsed="false" customWidth="true" hidden="false" outlineLevel="0" max="5" min="3" style="90" width="4.28"/>
  </cols>
  <sheetData>
    <row r="1" customFormat="false" ht="46.5" hidden="false" customHeight="true" outlineLevel="0" collapsed="false">
      <c r="A1" s="91" t="e">
        <f aca="false">#REF!&amp;" EĞİTİM ÖĞRETİM YILI
KUŞADASI HALK EĞİTİMİ MERKEZİ
KURSİYER MEMNUNİYET ANKETİ SONUÇ ANALİZLERİ ("&amp;#REF!&amp;")"</f>
        <v>#REF!</v>
      </c>
      <c r="B1" s="91"/>
      <c r="C1" s="91"/>
      <c r="D1" s="91"/>
      <c r="E1" s="91"/>
    </row>
    <row r="2" customFormat="false" ht="44.25" hidden="false" customHeight="true" outlineLevel="0" collapsed="false">
      <c r="A2" s="92"/>
      <c r="B2" s="92"/>
      <c r="C2" s="93" t="e">
        <f aca="false">#REF!&amp;" Nolu "&amp;PROPER(#REF!)</f>
        <v>#REF!</v>
      </c>
      <c r="D2" s="93"/>
      <c r="E2" s="93"/>
    </row>
    <row r="3" customFormat="false" ht="27.75" hidden="false" customHeight="false" outlineLevel="0" collapsed="false">
      <c r="A3" s="92"/>
      <c r="B3" s="92"/>
      <c r="C3" s="94" t="s">
        <v>38</v>
      </c>
      <c r="D3" s="95" t="s">
        <v>62</v>
      </c>
      <c r="E3" s="96" t="s">
        <v>40</v>
      </c>
    </row>
    <row r="4" customFormat="false" ht="21.95" hidden="false" customHeight="true" outlineLevel="0" collapsed="false">
      <c r="A4" s="97" t="n">
        <v>1</v>
      </c>
      <c r="B4" s="98" t="s">
        <v>63</v>
      </c>
      <c r="C4" s="99"/>
      <c r="D4" s="100"/>
      <c r="E4" s="101"/>
    </row>
    <row r="5" customFormat="false" ht="21.95" hidden="false" customHeight="true" outlineLevel="0" collapsed="false">
      <c r="A5" s="102" t="n">
        <v>2</v>
      </c>
      <c r="B5" s="103" t="s">
        <v>64</v>
      </c>
      <c r="C5" s="104"/>
      <c r="D5" s="105"/>
      <c r="E5" s="106"/>
    </row>
    <row r="6" customFormat="false" ht="21.95" hidden="false" customHeight="true" outlineLevel="0" collapsed="false">
      <c r="A6" s="102" t="n">
        <v>3</v>
      </c>
      <c r="B6" s="103" t="s">
        <v>65</v>
      </c>
      <c r="C6" s="104"/>
      <c r="D6" s="105"/>
      <c r="E6" s="106"/>
    </row>
    <row r="7" customFormat="false" ht="21.95" hidden="false" customHeight="true" outlineLevel="0" collapsed="false">
      <c r="A7" s="102" t="n">
        <v>4</v>
      </c>
      <c r="B7" s="103" t="s">
        <v>66</v>
      </c>
      <c r="C7" s="104"/>
      <c r="D7" s="105"/>
      <c r="E7" s="106"/>
    </row>
    <row r="8" customFormat="false" ht="21.95" hidden="false" customHeight="true" outlineLevel="0" collapsed="false">
      <c r="A8" s="102" t="n">
        <v>5</v>
      </c>
      <c r="B8" s="103" t="s">
        <v>67</v>
      </c>
      <c r="C8" s="104"/>
      <c r="D8" s="105"/>
      <c r="E8" s="106"/>
    </row>
    <row r="9" customFormat="false" ht="21.95" hidden="false" customHeight="true" outlineLevel="0" collapsed="false">
      <c r="A9" s="102" t="n">
        <v>6</v>
      </c>
      <c r="B9" s="103" t="s">
        <v>68</v>
      </c>
      <c r="C9" s="104"/>
      <c r="D9" s="105"/>
      <c r="E9" s="106"/>
    </row>
    <row r="10" customFormat="false" ht="21.95" hidden="false" customHeight="true" outlineLevel="0" collapsed="false">
      <c r="A10" s="102" t="n">
        <v>7</v>
      </c>
      <c r="B10" s="103" t="s">
        <v>69</v>
      </c>
      <c r="C10" s="104"/>
      <c r="D10" s="105"/>
      <c r="E10" s="106"/>
    </row>
    <row r="11" customFormat="false" ht="21.95" hidden="false" customHeight="true" outlineLevel="0" collapsed="false">
      <c r="A11" s="102" t="n">
        <v>8</v>
      </c>
      <c r="B11" s="103" t="s">
        <v>70</v>
      </c>
      <c r="C11" s="104"/>
      <c r="D11" s="105"/>
      <c r="E11" s="106"/>
    </row>
    <row r="12" customFormat="false" ht="21.95" hidden="false" customHeight="true" outlineLevel="0" collapsed="false">
      <c r="A12" s="102" t="n">
        <v>9</v>
      </c>
      <c r="B12" s="103" t="s">
        <v>71</v>
      </c>
      <c r="C12" s="104"/>
      <c r="D12" s="105"/>
      <c r="E12" s="106"/>
    </row>
    <row r="13" customFormat="false" ht="21.95" hidden="false" customHeight="true" outlineLevel="0" collapsed="false">
      <c r="A13" s="102" t="n">
        <v>10</v>
      </c>
      <c r="B13" s="103" t="s">
        <v>72</v>
      </c>
      <c r="C13" s="104"/>
      <c r="D13" s="105"/>
      <c r="E13" s="106"/>
    </row>
    <row r="14" customFormat="false" ht="21.95" hidden="false" customHeight="true" outlineLevel="0" collapsed="false">
      <c r="A14" s="102" t="n">
        <v>11</v>
      </c>
      <c r="B14" s="103" t="s">
        <v>73</v>
      </c>
      <c r="C14" s="104"/>
      <c r="D14" s="105"/>
      <c r="E14" s="106"/>
    </row>
    <row r="15" customFormat="false" ht="21.95" hidden="false" customHeight="true" outlineLevel="0" collapsed="false">
      <c r="A15" s="102" t="n">
        <v>12</v>
      </c>
      <c r="B15" s="103" t="s">
        <v>74</v>
      </c>
      <c r="C15" s="104"/>
      <c r="D15" s="105"/>
      <c r="E15" s="106"/>
    </row>
    <row r="16" customFormat="false" ht="21.95" hidden="false" customHeight="true" outlineLevel="0" collapsed="false">
      <c r="A16" s="102" t="n">
        <v>13</v>
      </c>
      <c r="B16" s="103" t="s">
        <v>75</v>
      </c>
      <c r="C16" s="104"/>
      <c r="D16" s="105"/>
      <c r="E16" s="106"/>
    </row>
    <row r="17" customFormat="false" ht="21.95" hidden="false" customHeight="true" outlineLevel="0" collapsed="false">
      <c r="A17" s="102" t="n">
        <v>14</v>
      </c>
      <c r="B17" s="103" t="s">
        <v>76</v>
      </c>
      <c r="C17" s="104"/>
      <c r="D17" s="105"/>
      <c r="E17" s="106"/>
    </row>
    <row r="18" customFormat="false" ht="21.95" hidden="false" customHeight="true" outlineLevel="0" collapsed="false">
      <c r="A18" s="102" t="n">
        <v>15</v>
      </c>
      <c r="B18" s="103" t="s">
        <v>77</v>
      </c>
      <c r="C18" s="104"/>
      <c r="D18" s="105"/>
      <c r="E18" s="106"/>
    </row>
    <row r="19" customFormat="false" ht="21.95" hidden="false" customHeight="true" outlineLevel="0" collapsed="false">
      <c r="A19" s="102" t="n">
        <v>16</v>
      </c>
      <c r="B19" s="103" t="s">
        <v>78</v>
      </c>
      <c r="C19" s="104"/>
      <c r="D19" s="105"/>
      <c r="E19" s="106"/>
    </row>
    <row r="20" customFormat="false" ht="21.95" hidden="false" customHeight="true" outlineLevel="0" collapsed="false">
      <c r="A20" s="102" t="n">
        <v>17</v>
      </c>
      <c r="B20" s="103" t="s">
        <v>79</v>
      </c>
      <c r="C20" s="104"/>
      <c r="D20" s="105"/>
      <c r="E20" s="106"/>
    </row>
    <row r="21" customFormat="false" ht="21.95" hidden="false" customHeight="true" outlineLevel="0" collapsed="false">
      <c r="A21" s="112" t="n">
        <v>18</v>
      </c>
      <c r="B21" s="113" t="s">
        <v>80</v>
      </c>
      <c r="C21" s="119"/>
      <c r="D21" s="120"/>
      <c r="E21" s="121"/>
    </row>
    <row r="40" customFormat="false" ht="15" hidden="false" customHeight="false" outlineLevel="0" collapsed="false">
      <c r="C40" s="117" t="s">
        <v>60</v>
      </c>
    </row>
    <row r="41" customFormat="false" ht="15" hidden="false" customHeight="false" outlineLevel="0" collapsed="false">
      <c r="C41" s="118" t="s">
        <v>61</v>
      </c>
    </row>
  </sheetData>
  <mergeCells count="3">
    <mergeCell ref="A1:E1"/>
    <mergeCell ref="A2:B3"/>
    <mergeCell ref="C2:E2"/>
  </mergeCells>
  <printOptions headings="false" gridLines="false" gridLinesSet="true" horizontalCentered="false" verticalCentered="false"/>
  <pageMargins left="0.315277777777778" right="0.157638888888889" top="0.270138888888889" bottom="0.209722222222222"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A1:B46"/>
  <sheetViews>
    <sheetView showFormulas="false" showGridLines="true" showRowColHeaders="true" showZeros="true" rightToLeft="false" tabSelected="false" showOutlineSymbols="true" defaultGridColor="true" view="normal" topLeftCell="A4" colorId="64" zoomScale="85" zoomScaleNormal="85" zoomScalePageLayoutView="100" workbookViewId="0">
      <selection pane="topLeft" activeCell="I22" activeCellId="0" sqref="I22"/>
    </sheetView>
  </sheetViews>
  <sheetFormatPr defaultColWidth="8.54296875" defaultRowHeight="15" zeroHeight="false" outlineLevelRow="0" outlineLevelCol="0"/>
  <sheetData>
    <row r="1" customFormat="false" ht="15" hidden="false" customHeight="false" outlineLevel="0" collapsed="false">
      <c r="A1" s="122" t="s">
        <v>81</v>
      </c>
      <c r="B1" s="122" t="s">
        <v>82</v>
      </c>
    </row>
    <row r="2" customFormat="false" ht="15" hidden="false" customHeight="false" outlineLevel="0" collapsed="false">
      <c r="A2" s="123" t="s">
        <v>83</v>
      </c>
      <c r="B2" s="123" t="s">
        <v>84</v>
      </c>
    </row>
    <row r="3" customFormat="false" ht="15" hidden="false" customHeight="false" outlineLevel="0" collapsed="false">
      <c r="A3" s="123" t="s">
        <v>85</v>
      </c>
      <c r="B3" s="123" t="s">
        <v>86</v>
      </c>
    </row>
    <row r="4" customFormat="false" ht="15" hidden="false" customHeight="false" outlineLevel="0" collapsed="false">
      <c r="A4" s="123" t="s">
        <v>87</v>
      </c>
      <c r="B4" s="123" t="s">
        <v>88</v>
      </c>
    </row>
    <row r="5" customFormat="false" ht="15" hidden="false" customHeight="false" outlineLevel="0" collapsed="false">
      <c r="A5" s="123" t="s">
        <v>89</v>
      </c>
      <c r="B5" s="123" t="s">
        <v>90</v>
      </c>
    </row>
    <row r="6" customFormat="false" ht="15" hidden="false" customHeight="false" outlineLevel="0" collapsed="false">
      <c r="A6" s="123" t="s">
        <v>91</v>
      </c>
      <c r="B6" s="123" t="s">
        <v>92</v>
      </c>
    </row>
    <row r="7" customFormat="false" ht="15" hidden="false" customHeight="false" outlineLevel="0" collapsed="false">
      <c r="A7" s="123" t="s">
        <v>93</v>
      </c>
      <c r="B7" s="123" t="s">
        <v>94</v>
      </c>
    </row>
    <row r="8" customFormat="false" ht="15" hidden="false" customHeight="false" outlineLevel="0" collapsed="false">
      <c r="A8" s="123" t="s">
        <v>95</v>
      </c>
      <c r="B8" s="123" t="s">
        <v>96</v>
      </c>
    </row>
    <row r="9" customFormat="false" ht="15" hidden="false" customHeight="false" outlineLevel="0" collapsed="false">
      <c r="A9" s="123" t="s">
        <v>97</v>
      </c>
      <c r="B9" s="123" t="s">
        <v>98</v>
      </c>
    </row>
    <row r="10" customFormat="false" ht="15" hidden="false" customHeight="false" outlineLevel="0" collapsed="false">
      <c r="A10" s="123" t="s">
        <v>99</v>
      </c>
      <c r="B10" s="123" t="s">
        <v>100</v>
      </c>
    </row>
    <row r="11" customFormat="false" ht="15" hidden="false" customHeight="false" outlineLevel="0" collapsed="false">
      <c r="A11" s="123" t="s">
        <v>101</v>
      </c>
      <c r="B11" s="123" t="s">
        <v>102</v>
      </c>
    </row>
    <row r="12" customFormat="false" ht="15" hidden="false" customHeight="false" outlineLevel="0" collapsed="false">
      <c r="A12" s="123" t="s">
        <v>103</v>
      </c>
      <c r="B12" s="123" t="s">
        <v>102</v>
      </c>
    </row>
    <row r="13" customFormat="false" ht="15" hidden="false" customHeight="false" outlineLevel="0" collapsed="false">
      <c r="A13" s="123" t="s">
        <v>104</v>
      </c>
      <c r="B13" s="123" t="s">
        <v>105</v>
      </c>
    </row>
    <row r="14" customFormat="false" ht="15" hidden="false" customHeight="false" outlineLevel="0" collapsed="false">
      <c r="A14" s="123" t="s">
        <v>106</v>
      </c>
      <c r="B14" s="123" t="s">
        <v>107</v>
      </c>
    </row>
    <row r="15" customFormat="false" ht="15" hidden="false" customHeight="false" outlineLevel="0" collapsed="false">
      <c r="A15" s="123" t="s">
        <v>108</v>
      </c>
      <c r="B15" s="123" t="s">
        <v>109</v>
      </c>
    </row>
    <row r="16" customFormat="false" ht="15" hidden="false" customHeight="false" outlineLevel="0" collapsed="false">
      <c r="A16" s="123" t="s">
        <v>110</v>
      </c>
      <c r="B16" s="123" t="s">
        <v>111</v>
      </c>
    </row>
    <row r="17" customFormat="false" ht="15" hidden="false" customHeight="false" outlineLevel="0" collapsed="false">
      <c r="A17" s="123" t="s">
        <v>112</v>
      </c>
      <c r="B17" s="123" t="s">
        <v>113</v>
      </c>
    </row>
    <row r="18" customFormat="false" ht="15" hidden="false" customHeight="false" outlineLevel="0" collapsed="false">
      <c r="A18" s="123" t="s">
        <v>114</v>
      </c>
      <c r="B18" s="123" t="s">
        <v>115</v>
      </c>
    </row>
    <row r="19" customFormat="false" ht="15" hidden="false" customHeight="false" outlineLevel="0" collapsed="false">
      <c r="A19" s="123" t="s">
        <v>116</v>
      </c>
      <c r="B19" s="123" t="s">
        <v>117</v>
      </c>
    </row>
    <row r="20" customFormat="false" ht="15" hidden="false" customHeight="false" outlineLevel="0" collapsed="false">
      <c r="A20" s="123" t="s">
        <v>118</v>
      </c>
      <c r="B20" s="123" t="s">
        <v>119</v>
      </c>
    </row>
    <row r="21" customFormat="false" ht="15" hidden="false" customHeight="false" outlineLevel="0" collapsed="false">
      <c r="A21" s="123" t="s">
        <v>120</v>
      </c>
      <c r="B21" s="123" t="s">
        <v>121</v>
      </c>
    </row>
    <row r="22" customFormat="false" ht="15" hidden="false" customHeight="false" outlineLevel="0" collapsed="false">
      <c r="A22" s="123" t="s">
        <v>122</v>
      </c>
      <c r="B22" s="123" t="s">
        <v>123</v>
      </c>
    </row>
    <row r="23" customFormat="false" ht="15" hidden="false" customHeight="false" outlineLevel="0" collapsed="false">
      <c r="A23" s="123" t="s">
        <v>124</v>
      </c>
      <c r="B23" s="123" t="s">
        <v>125</v>
      </c>
    </row>
    <row r="24" customFormat="false" ht="15" hidden="false" customHeight="false" outlineLevel="0" collapsed="false">
      <c r="A24" s="123" t="s">
        <v>126</v>
      </c>
      <c r="B24" s="123" t="s">
        <v>127</v>
      </c>
    </row>
    <row r="25" customFormat="false" ht="15" hidden="false" customHeight="false" outlineLevel="0" collapsed="false">
      <c r="A25" s="123" t="s">
        <v>128</v>
      </c>
      <c r="B25" s="123" t="s">
        <v>129</v>
      </c>
    </row>
    <row r="26" customFormat="false" ht="15" hidden="false" customHeight="false" outlineLevel="0" collapsed="false">
      <c r="A26" s="123" t="s">
        <v>130</v>
      </c>
      <c r="B26" s="123" t="s">
        <v>131</v>
      </c>
    </row>
    <row r="27" customFormat="false" ht="15" hidden="false" customHeight="false" outlineLevel="0" collapsed="false">
      <c r="A27" s="123" t="s">
        <v>130</v>
      </c>
      <c r="B27" s="123" t="s">
        <v>132</v>
      </c>
    </row>
    <row r="28" customFormat="false" ht="15" hidden="false" customHeight="false" outlineLevel="0" collapsed="false">
      <c r="A28" s="124"/>
      <c r="B28" s="124"/>
    </row>
    <row r="29" customFormat="false" ht="15" hidden="false" customHeight="false" outlineLevel="0" collapsed="false">
      <c r="A29" s="124"/>
      <c r="B29" s="124"/>
    </row>
    <row r="30" customFormat="false" ht="15" hidden="false" customHeight="false" outlineLevel="0" collapsed="false">
      <c r="A30" s="125"/>
      <c r="B30" s="125"/>
    </row>
    <row r="31" customFormat="false" ht="15" hidden="false" customHeight="false" outlineLevel="0" collapsed="false">
      <c r="A31" s="126"/>
      <c r="B31" s="126"/>
    </row>
    <row r="32" customFormat="false" ht="15" hidden="false" customHeight="false" outlineLevel="0" collapsed="false">
      <c r="A32" s="125"/>
      <c r="B32" s="125"/>
    </row>
    <row r="33" customFormat="false" ht="15" hidden="false" customHeight="false" outlineLevel="0" collapsed="false">
      <c r="A33" s="126"/>
      <c r="B33" s="126"/>
    </row>
    <row r="34" customFormat="false" ht="15" hidden="false" customHeight="false" outlineLevel="0" collapsed="false">
      <c r="A34" s="125"/>
      <c r="B34" s="125"/>
    </row>
    <row r="35" customFormat="false" ht="15" hidden="false" customHeight="false" outlineLevel="0" collapsed="false">
      <c r="A35" s="126"/>
      <c r="B35" s="126"/>
    </row>
    <row r="36" customFormat="false" ht="15" hidden="false" customHeight="false" outlineLevel="0" collapsed="false">
      <c r="A36" s="125"/>
      <c r="B36" s="125"/>
    </row>
    <row r="37" customFormat="false" ht="15" hidden="false" customHeight="false" outlineLevel="0" collapsed="false">
      <c r="A37" s="126"/>
      <c r="B37" s="126"/>
    </row>
    <row r="38" customFormat="false" ht="15" hidden="false" customHeight="false" outlineLevel="0" collapsed="false">
      <c r="A38" s="125"/>
      <c r="B38" s="125"/>
    </row>
    <row r="39" customFormat="false" ht="15" hidden="false" customHeight="false" outlineLevel="0" collapsed="false">
      <c r="A39" s="126"/>
      <c r="B39" s="126"/>
    </row>
    <row r="40" customFormat="false" ht="15" hidden="false" customHeight="false" outlineLevel="0" collapsed="false">
      <c r="A40" s="125"/>
      <c r="B40" s="125"/>
    </row>
    <row r="41" customFormat="false" ht="15" hidden="false" customHeight="false" outlineLevel="0" collapsed="false">
      <c r="A41" s="126"/>
      <c r="B41" s="126"/>
    </row>
    <row r="42" customFormat="false" ht="15.75" hidden="false" customHeight="false" outlineLevel="0" collapsed="false">
      <c r="A42" s="127"/>
      <c r="B42" s="127"/>
    </row>
    <row r="43" customFormat="false" ht="15.75" hidden="false" customHeight="false" outlineLevel="0" collapsed="false">
      <c r="A43" s="128"/>
      <c r="B43" s="127"/>
    </row>
    <row r="44" customFormat="false" ht="15" hidden="false" customHeight="false" outlineLevel="0" collapsed="false">
      <c r="A44" s="129"/>
      <c r="B44" s="129"/>
    </row>
    <row r="45" customFormat="false" ht="15.75" hidden="false" customHeight="false" outlineLevel="0" collapsed="false">
      <c r="A45" s="130"/>
      <c r="B45" s="130"/>
    </row>
    <row r="46" customFormat="false" ht="18.75" hidden="false" customHeight="false" outlineLevel="0" collapsed="false">
      <c r="A46" s="131"/>
    </row>
  </sheetData>
  <mergeCells count="2">
    <mergeCell ref="A44:B44"/>
    <mergeCell ref="A45:B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B050"/>
    <pageSetUpPr fitToPage="false"/>
  </sheetPr>
  <dimension ref="A1:A92"/>
  <sheetViews>
    <sheetView showFormulas="false" showGridLines="true" showRowColHeaders="true" showZeros="true" rightToLeft="false" tabSelected="false" showOutlineSymbols="true" defaultGridColor="true" view="normal" topLeftCell="A34" colorId="64" zoomScale="85" zoomScaleNormal="85" zoomScalePageLayoutView="100" workbookViewId="0">
      <selection pane="topLeft" activeCell="A91" activeCellId="0" sqref="A91"/>
    </sheetView>
  </sheetViews>
  <sheetFormatPr defaultColWidth="8.54296875" defaultRowHeight="15" zeroHeight="false" outlineLevelRow="0" outlineLevelCol="0"/>
  <cols>
    <col collapsed="false" customWidth="true" hidden="false" outlineLevel="0" max="1" min="1" style="0" width="27.3"/>
  </cols>
  <sheetData>
    <row r="1" customFormat="false" ht="15" hidden="false" customHeight="false" outlineLevel="0" collapsed="false">
      <c r="A1" s="132" t="str">
        <f aca="false">CONCATENATE(PROPER('Kişi-1'!A2)," ",'Kişi-1'!B2)</f>
        <v>Ahu KOÇAK</v>
      </c>
    </row>
    <row r="2" customFormat="false" ht="15" hidden="false" customHeight="false" outlineLevel="0" collapsed="false">
      <c r="A2" s="132"/>
    </row>
    <row r="3" customFormat="false" ht="15" hidden="false" customHeight="false" outlineLevel="0" collapsed="false">
      <c r="A3" s="132" t="str">
        <f aca="false">CONCATENATE(PROPER('Kişi-1'!A3)," ",'Kişi-1'!B3)</f>
        <v>Ayser KÖMÜRCÜ</v>
      </c>
    </row>
    <row r="4" customFormat="false" ht="15" hidden="false" customHeight="false" outlineLevel="0" collapsed="false">
      <c r="A4" s="132"/>
    </row>
    <row r="5" customFormat="false" ht="15" hidden="false" customHeight="false" outlineLevel="0" collapsed="false">
      <c r="A5" s="132" t="str">
        <f aca="false">CONCATENATE(PROPER('Kişi-1'!A4)," ",'Kişi-1'!B4)</f>
        <v>Ayşe GÜR</v>
      </c>
    </row>
    <row r="6" customFormat="false" ht="15" hidden="false" customHeight="false" outlineLevel="0" collapsed="false">
      <c r="A6" s="132"/>
    </row>
    <row r="7" customFormat="false" ht="15" hidden="false" customHeight="false" outlineLevel="0" collapsed="false">
      <c r="A7" s="132" t="str">
        <f aca="false">CONCATENATE(PROPER('Kişi-1'!A5)," ",'Kişi-1'!B5)</f>
        <v>Bediha KÜÇÜKKARAAĞAÇ</v>
      </c>
    </row>
    <row r="8" customFormat="false" ht="15" hidden="false" customHeight="false" outlineLevel="0" collapsed="false">
      <c r="A8" s="132"/>
    </row>
    <row r="9" customFormat="false" ht="15" hidden="false" customHeight="false" outlineLevel="0" collapsed="false">
      <c r="A9" s="132" t="str">
        <f aca="false">CONCATENATE(PROPER('Kişi-1'!A6)," ",'Kişi-1'!B6)</f>
        <v>Behice EYİGÜN</v>
      </c>
    </row>
    <row r="10" customFormat="false" ht="15" hidden="false" customHeight="false" outlineLevel="0" collapsed="false">
      <c r="A10" s="132"/>
    </row>
    <row r="11" customFormat="false" ht="15" hidden="false" customHeight="false" outlineLevel="0" collapsed="false">
      <c r="A11" s="132" t="str">
        <f aca="false">CONCATENATE(PROPER('Kişi-1'!A7)," ",'Kişi-1'!B7)</f>
        <v>Derya BAŞKAN</v>
      </c>
    </row>
    <row r="12" customFormat="false" ht="15" hidden="false" customHeight="false" outlineLevel="0" collapsed="false">
      <c r="A12" s="132"/>
    </row>
    <row r="13" customFormat="false" ht="15" hidden="false" customHeight="false" outlineLevel="0" collapsed="false">
      <c r="A13" s="132" t="str">
        <f aca="false">CONCATENATE(PROPER('Kişi-1'!A8)," ",'Kişi-1'!B8)</f>
        <v>Dilek ÖGMEN</v>
      </c>
    </row>
    <row r="14" customFormat="false" ht="15" hidden="false" customHeight="false" outlineLevel="0" collapsed="false">
      <c r="A14" s="132"/>
    </row>
    <row r="15" customFormat="false" ht="15" hidden="false" customHeight="false" outlineLevel="0" collapsed="false">
      <c r="A15" s="132" t="str">
        <f aca="false">CONCATENATE(PROPER('Kişi-1'!A9)," ",'Kişi-1'!B9)</f>
        <v>Emel AUSTIN</v>
      </c>
    </row>
    <row r="16" customFormat="false" ht="15" hidden="false" customHeight="false" outlineLevel="0" collapsed="false">
      <c r="A16" s="132"/>
    </row>
    <row r="17" customFormat="false" ht="15" hidden="false" customHeight="false" outlineLevel="0" collapsed="false">
      <c r="A17" s="132" t="str">
        <f aca="false">CONCATENATE(PROPER('Kişi-1'!A10)," ",'Kişi-1'!B10)</f>
        <v>Esen ÜYÜCÜ</v>
      </c>
    </row>
    <row r="18" customFormat="false" ht="15" hidden="false" customHeight="false" outlineLevel="0" collapsed="false">
      <c r="A18" s="132"/>
    </row>
    <row r="19" customFormat="false" ht="15" hidden="false" customHeight="false" outlineLevel="0" collapsed="false">
      <c r="A19" s="132" t="str">
        <f aca="false">CONCATENATE(PROPER('Kişi-1'!A11)," ",'Kişi-1'!B11)</f>
        <v>Fatih ÖZTUNÇ</v>
      </c>
    </row>
    <row r="20" customFormat="false" ht="15" hidden="false" customHeight="false" outlineLevel="0" collapsed="false">
      <c r="A20" s="132"/>
    </row>
    <row r="21" customFormat="false" ht="15" hidden="false" customHeight="false" outlineLevel="0" collapsed="false">
      <c r="A21" s="132" t="str">
        <f aca="false">CONCATENATE(PROPER('Kişi-1'!A12)," ",'Kişi-1'!B12)</f>
        <v>Filiz ÖZTUNÇ</v>
      </c>
    </row>
    <row r="22" customFormat="false" ht="15" hidden="false" customHeight="false" outlineLevel="0" collapsed="false">
      <c r="A22" s="132"/>
    </row>
    <row r="23" customFormat="false" ht="15" hidden="false" customHeight="false" outlineLevel="0" collapsed="false">
      <c r="A23" s="132" t="str">
        <f aca="false">CONCATENATE(PROPER('Kişi-1'!A13)," ",'Kişi-1'!B13)</f>
        <v>Gülser AKBAL</v>
      </c>
    </row>
    <row r="24" customFormat="false" ht="15" hidden="false" customHeight="false" outlineLevel="0" collapsed="false">
      <c r="A24" s="132"/>
    </row>
    <row r="25" customFormat="false" ht="15" hidden="false" customHeight="false" outlineLevel="0" collapsed="false">
      <c r="A25" s="132" t="str">
        <f aca="false">CONCATENATE(PROPER('Kişi-1'!A14)," ",'Kişi-1'!B14)</f>
        <v>Halil GÜRSEL</v>
      </c>
    </row>
    <row r="26" customFormat="false" ht="15" hidden="false" customHeight="false" outlineLevel="0" collapsed="false">
      <c r="A26" s="132"/>
    </row>
    <row r="27" customFormat="false" ht="15" hidden="false" customHeight="false" outlineLevel="0" collapsed="false">
      <c r="A27" s="132" t="str">
        <f aca="false">CONCATENATE(PROPER('Kişi-1'!A15)," ",'Kişi-1'!B15)</f>
        <v>İlknur KESKİN</v>
      </c>
    </row>
    <row r="28" customFormat="false" ht="15" hidden="false" customHeight="false" outlineLevel="0" collapsed="false">
      <c r="A28" s="132"/>
    </row>
    <row r="29" customFormat="false" ht="15" hidden="false" customHeight="false" outlineLevel="0" collapsed="false">
      <c r="A29" s="132" t="str">
        <f aca="false">CONCATENATE(PROPER('Kişi-1'!A16)," ",'Kişi-1'!B16)</f>
        <v>Mualla BACAKSIZ</v>
      </c>
    </row>
    <row r="30" customFormat="false" ht="15" hidden="false" customHeight="false" outlineLevel="0" collapsed="false">
      <c r="A30" s="132"/>
    </row>
    <row r="31" customFormat="false" ht="15" hidden="false" customHeight="false" outlineLevel="0" collapsed="false">
      <c r="A31" s="132" t="str">
        <f aca="false">CONCATENATE(PROPER('Kişi-1'!A17)," ",'Kişi-1'!B17)</f>
        <v>Muhittin KILIÇ</v>
      </c>
    </row>
    <row r="32" customFormat="false" ht="15" hidden="false" customHeight="false" outlineLevel="0" collapsed="false">
      <c r="A32" s="132"/>
    </row>
    <row r="33" customFormat="false" ht="15" hidden="false" customHeight="false" outlineLevel="0" collapsed="false">
      <c r="A33" s="132" t="str">
        <f aca="false">CONCATENATE(PROPER('Kişi-1'!A18)," ",'Kişi-1'!B18)</f>
        <v>Müge ERENOĞLU</v>
      </c>
    </row>
    <row r="34" customFormat="false" ht="15" hidden="false" customHeight="false" outlineLevel="0" collapsed="false">
      <c r="A34" s="132"/>
    </row>
    <row r="35" customFormat="false" ht="15" hidden="false" customHeight="false" outlineLevel="0" collapsed="false">
      <c r="A35" s="132" t="str">
        <f aca="false">CONCATENATE(PROPER('Kişi-1'!A19)," ",'Kişi-1'!B19)</f>
        <v>Özge EVŞEN</v>
      </c>
    </row>
    <row r="36" customFormat="false" ht="15" hidden="false" customHeight="false" outlineLevel="0" collapsed="false">
      <c r="A36" s="132"/>
    </row>
    <row r="37" customFormat="false" ht="15" hidden="false" customHeight="false" outlineLevel="0" collapsed="false">
      <c r="A37" s="132" t="str">
        <f aca="false">CONCATENATE(PROPER('Kişi-1'!A20)," ",'Kişi-1'!B20)</f>
        <v>Ramazan MUTLU</v>
      </c>
    </row>
    <row r="38" customFormat="false" ht="15" hidden="false" customHeight="false" outlineLevel="0" collapsed="false">
      <c r="A38" s="132"/>
    </row>
    <row r="39" customFormat="false" ht="15" hidden="false" customHeight="false" outlineLevel="0" collapsed="false">
      <c r="A39" s="132" t="str">
        <f aca="false">CONCATENATE(PROPER('Kişi-1'!A21)," ",'Kişi-1'!B21)</f>
        <v>Seda DEMİRCİ</v>
      </c>
    </row>
    <row r="40" customFormat="false" ht="15" hidden="false" customHeight="false" outlineLevel="0" collapsed="false">
      <c r="A40" s="132"/>
    </row>
    <row r="41" customFormat="false" ht="15" hidden="false" customHeight="false" outlineLevel="0" collapsed="false">
      <c r="A41" s="132" t="str">
        <f aca="false">CONCATENATE(PROPER('Kişi-1'!A22)," ",'Kişi-1'!B22)</f>
        <v>Sema ÖRS</v>
      </c>
    </row>
    <row r="42" customFormat="false" ht="15" hidden="false" customHeight="false" outlineLevel="0" collapsed="false">
      <c r="A42" s="132"/>
    </row>
    <row r="43" customFormat="false" ht="15" hidden="false" customHeight="false" outlineLevel="0" collapsed="false">
      <c r="A43" s="132" t="str">
        <f aca="false">CONCATENATE(PROPER('Kişi-1'!A23)," ",'Kişi-1'!B23)</f>
        <v>Serdar YENER</v>
      </c>
    </row>
    <row r="44" customFormat="false" ht="15" hidden="false" customHeight="false" outlineLevel="0" collapsed="false">
      <c r="A44" s="132"/>
    </row>
    <row r="45" customFormat="false" ht="15" hidden="false" customHeight="false" outlineLevel="0" collapsed="false">
      <c r="A45" s="132" t="str">
        <f aca="false">CONCATENATE(PROPER('Kişi-1'!A24)," ",'Kişi-1'!B24)</f>
        <v>Sevgi PIRILDAR</v>
      </c>
    </row>
    <row r="46" customFormat="false" ht="15" hidden="false" customHeight="false" outlineLevel="0" collapsed="false">
      <c r="A46" s="132"/>
    </row>
    <row r="47" customFormat="false" ht="15" hidden="false" customHeight="false" outlineLevel="0" collapsed="false">
      <c r="A47" s="132" t="str">
        <f aca="false">CONCATENATE(PROPER('Kişi-1'!A25)," ",'Kişi-1'!B25)</f>
        <v>Şehime POLAT</v>
      </c>
    </row>
    <row r="48" customFormat="false" ht="15" hidden="false" customHeight="false" outlineLevel="0" collapsed="false">
      <c r="A48" s="132"/>
    </row>
    <row r="49" customFormat="false" ht="15" hidden="false" customHeight="false" outlineLevel="0" collapsed="false">
      <c r="A49" s="132" t="str">
        <f aca="false">CONCATENATE(PROPER('Kişi-1'!A26)," ",'Kişi-1'!B26)</f>
        <v>Zekeriya DİNER</v>
      </c>
    </row>
    <row r="50" customFormat="false" ht="15" hidden="false" customHeight="false" outlineLevel="0" collapsed="false">
      <c r="A50" s="132"/>
    </row>
    <row r="51" customFormat="false" ht="15" hidden="false" customHeight="false" outlineLevel="0" collapsed="false">
      <c r="A51" s="132" t="str">
        <f aca="false">CONCATENATE(PROPER('Kişi-1'!A27)," ",'Kişi-1'!B27)</f>
        <v>Zekeriya GÜLTEKİN</v>
      </c>
    </row>
    <row r="52" customFormat="false" ht="15" hidden="false" customHeight="false" outlineLevel="0" collapsed="false">
      <c r="A52" s="132"/>
    </row>
    <row r="53" customFormat="false" ht="15" hidden="false" customHeight="false" outlineLevel="0" collapsed="false">
      <c r="A53" s="132" t="str">
        <f aca="false">CONCATENATE(PROPER('Kişi-1'!A28)," ",'Kişi-1'!B28)</f>
        <v> </v>
      </c>
    </row>
    <row r="54" customFormat="false" ht="15" hidden="false" customHeight="false" outlineLevel="0" collapsed="false">
      <c r="A54" s="132"/>
    </row>
    <row r="55" customFormat="false" ht="15" hidden="false" customHeight="false" outlineLevel="0" collapsed="false">
      <c r="A55" s="132" t="str">
        <f aca="false">CONCATENATE(PROPER('Kişi-1'!A29)," ",'Kişi-1'!B29)</f>
        <v> </v>
      </c>
    </row>
    <row r="56" customFormat="false" ht="15" hidden="false" customHeight="false" outlineLevel="0" collapsed="false">
      <c r="A56" s="132"/>
    </row>
    <row r="57" customFormat="false" ht="15" hidden="false" customHeight="false" outlineLevel="0" collapsed="false">
      <c r="A57" s="132" t="str">
        <f aca="false">CONCATENATE(PROPER('Kişi-1'!A30)," ",'Kişi-1'!B30)</f>
        <v> </v>
      </c>
    </row>
    <row r="58" customFormat="false" ht="15" hidden="false" customHeight="false" outlineLevel="0" collapsed="false">
      <c r="A58" s="132"/>
    </row>
    <row r="59" customFormat="false" ht="15" hidden="false" customHeight="false" outlineLevel="0" collapsed="false">
      <c r="A59" s="132" t="str">
        <f aca="false">CONCATENATE(PROPER('Kişi-1'!A31)," ",'Kişi-1'!B31)</f>
        <v> </v>
      </c>
    </row>
    <row r="60" customFormat="false" ht="15" hidden="false" customHeight="false" outlineLevel="0" collapsed="false">
      <c r="A60" s="132"/>
    </row>
    <row r="61" customFormat="false" ht="15" hidden="false" customHeight="false" outlineLevel="0" collapsed="false">
      <c r="A61" s="132" t="str">
        <f aca="false">CONCATENATE(PROPER('Kişi-1'!A32)," ",'Kişi-1'!B32)</f>
        <v> </v>
      </c>
    </row>
    <row r="62" customFormat="false" ht="15" hidden="false" customHeight="false" outlineLevel="0" collapsed="false">
      <c r="A62" s="132"/>
    </row>
    <row r="63" customFormat="false" ht="15" hidden="false" customHeight="false" outlineLevel="0" collapsed="false">
      <c r="A63" s="132" t="str">
        <f aca="false">CONCATENATE(PROPER('Kişi-1'!A33)," ",'Kişi-1'!B33)</f>
        <v> </v>
      </c>
    </row>
    <row r="64" customFormat="false" ht="15" hidden="false" customHeight="false" outlineLevel="0" collapsed="false">
      <c r="A64" s="132" t="str">
        <f aca="false">CONCATENATE(PROPER('Kişi-1'!A34)," ",'Kişi-1'!B34)</f>
        <v> </v>
      </c>
    </row>
    <row r="65" customFormat="false" ht="15" hidden="false" customHeight="false" outlineLevel="0" collapsed="false">
      <c r="A65" s="132" t="str">
        <f aca="false">CONCATENATE(PROPER('Kişi-1'!A34)," ",'Kişi-1'!B34)</f>
        <v> </v>
      </c>
    </row>
    <row r="66" customFormat="false" ht="15" hidden="false" customHeight="false" outlineLevel="0" collapsed="false">
      <c r="A66" s="132" t="str">
        <f aca="false">CONCATENATE(PROPER('Kişi-1'!A36)," ",'Kişi-1'!B36)</f>
        <v> </v>
      </c>
    </row>
    <row r="67" customFormat="false" ht="15" hidden="false" customHeight="false" outlineLevel="0" collapsed="false">
      <c r="A67" s="132" t="str">
        <f aca="false">CONCATENATE(PROPER('Kişi-1'!A35)," ",'Kişi-1'!B35)</f>
        <v> </v>
      </c>
    </row>
    <row r="68" customFormat="false" ht="15" hidden="false" customHeight="false" outlineLevel="0" collapsed="false">
      <c r="A68" s="132" t="str">
        <f aca="false">CONCATENATE(PROPER('Kişi-1'!A38)," ",'Kişi-1'!B38)</f>
        <v> </v>
      </c>
    </row>
    <row r="69" customFormat="false" ht="15" hidden="false" customHeight="false" outlineLevel="0" collapsed="false">
      <c r="A69" s="132" t="str">
        <f aca="false">CONCATENATE(PROPER('Kişi-1'!A36)," ",'Kişi-1'!B36)</f>
        <v> </v>
      </c>
    </row>
    <row r="70" customFormat="false" ht="15" hidden="false" customHeight="false" outlineLevel="0" collapsed="false">
      <c r="A70" s="132" t="str">
        <f aca="false">CONCATENATE(PROPER('Kişi-1'!A40)," ",'Kişi-1'!B40)</f>
        <v> </v>
      </c>
    </row>
    <row r="71" customFormat="false" ht="15" hidden="false" customHeight="false" outlineLevel="0" collapsed="false">
      <c r="A71" s="132" t="str">
        <f aca="false">CONCATENATE(PROPER('Kişi-1'!A37)," ",'Kişi-1'!B37)</f>
        <v> </v>
      </c>
    </row>
    <row r="72" customFormat="false" ht="15" hidden="false" customHeight="false" outlineLevel="0" collapsed="false">
      <c r="A72" s="132" t="str">
        <f aca="false">CONCATENATE(PROPER('Kişi-1'!A42)," ",'Kişi-1'!B42)</f>
        <v> </v>
      </c>
    </row>
    <row r="73" customFormat="false" ht="15" hidden="false" customHeight="false" outlineLevel="0" collapsed="false">
      <c r="A73" s="132" t="str">
        <f aca="false">CONCATENATE(PROPER('Kişi-1'!A38)," ",'Kişi-1'!B38)</f>
        <v> </v>
      </c>
    </row>
    <row r="74" customFormat="false" ht="15" hidden="false" customHeight="false" outlineLevel="0" collapsed="false">
      <c r="A74" s="132" t="str">
        <f aca="false">CONCATENATE(PROPER('Kişi-1'!A44)," ",'Kişi-1'!B44)</f>
        <v> </v>
      </c>
    </row>
    <row r="75" customFormat="false" ht="15" hidden="false" customHeight="false" outlineLevel="0" collapsed="false">
      <c r="A75" s="132" t="str">
        <f aca="false">CONCATENATE(PROPER('Kişi-1'!A39)," ",'Kişi-1'!B39)</f>
        <v> </v>
      </c>
    </row>
    <row r="76" customFormat="false" ht="15" hidden="false" customHeight="false" outlineLevel="0" collapsed="false">
      <c r="A76" s="132" t="str">
        <f aca="false">CONCATENATE(PROPER('Kişi-1'!A46)," ",'Kişi-1'!B46)</f>
        <v> </v>
      </c>
    </row>
    <row r="77" customFormat="false" ht="15" hidden="false" customHeight="false" outlineLevel="0" collapsed="false">
      <c r="A77" s="132" t="str">
        <f aca="false">CONCATENATE(PROPER('Kişi-1'!A40)," ",'Kişi-1'!B40)</f>
        <v> </v>
      </c>
    </row>
    <row r="78" customFormat="false" ht="15" hidden="false" customHeight="false" outlineLevel="0" collapsed="false">
      <c r="A78" s="132" t="str">
        <f aca="false">CONCATENATE(PROPER('Kişi-1'!A48)," ",'Kişi-1'!B48)</f>
        <v> </v>
      </c>
    </row>
    <row r="79" customFormat="false" ht="15" hidden="false" customHeight="false" outlineLevel="0" collapsed="false">
      <c r="A79" s="132" t="str">
        <f aca="false">CONCATENATE(PROPER('Kişi-1'!A41)," ",'Kişi-1'!B41)</f>
        <v> </v>
      </c>
    </row>
    <row r="80" customFormat="false" ht="15" hidden="false" customHeight="false" outlineLevel="0" collapsed="false">
      <c r="A80" s="132" t="str">
        <f aca="false">CONCATENATE(PROPER('Kişi-1'!A50)," ",'Kişi-1'!B50)</f>
        <v> </v>
      </c>
    </row>
    <row r="81" customFormat="false" ht="15" hidden="false" customHeight="false" outlineLevel="0" collapsed="false">
      <c r="A81" s="132" t="str">
        <f aca="false">CONCATENATE(PROPER('Kişi-1'!A42)," ",'Kişi-1'!B42)</f>
        <v> </v>
      </c>
    </row>
    <row r="82" customFormat="false" ht="15" hidden="false" customHeight="false" outlineLevel="0" collapsed="false">
      <c r="A82" s="132" t="str">
        <f aca="false">CONCATENATE(PROPER('Kişi-1'!A52)," ",'Kişi-1'!B52)</f>
        <v> </v>
      </c>
    </row>
    <row r="83" customFormat="false" ht="15" hidden="false" customHeight="false" outlineLevel="0" collapsed="false">
      <c r="A83" s="132" t="str">
        <f aca="false">CONCATENATE(PROPER('Kişi-1'!A43)," ",'Kişi-1'!B43)</f>
        <v> </v>
      </c>
    </row>
    <row r="84" customFormat="false" ht="15" hidden="false" customHeight="false" outlineLevel="0" collapsed="false">
      <c r="A84" s="132" t="str">
        <f aca="false">CONCATENATE(PROPER('Kişi-1'!A54)," ",'Kişi-1'!B54)</f>
        <v> </v>
      </c>
    </row>
    <row r="85" customFormat="false" ht="15" hidden="false" customHeight="false" outlineLevel="0" collapsed="false">
      <c r="A85" s="132" t="str">
        <f aca="false">CONCATENATE(PROPER('Kişi-1'!A44)," ",'Kişi-1'!B44)</f>
        <v> </v>
      </c>
    </row>
    <row r="86" customFormat="false" ht="15" hidden="false" customHeight="false" outlineLevel="0" collapsed="false">
      <c r="A86" s="132" t="str">
        <f aca="false">CONCATENATE(PROPER('Kişi-1'!A56)," ",'Kişi-1'!B56)</f>
        <v> </v>
      </c>
    </row>
    <row r="87" customFormat="false" ht="15" hidden="false" customHeight="false" outlineLevel="0" collapsed="false">
      <c r="A87" s="132" t="str">
        <f aca="false">CONCATENATE(PROPER('Kişi-1'!A45)," ",'Kişi-1'!B45)</f>
        <v> </v>
      </c>
    </row>
    <row r="88" customFormat="false" ht="15" hidden="false" customHeight="false" outlineLevel="0" collapsed="false">
      <c r="A88" s="132" t="str">
        <f aca="false">CONCATENATE(PROPER('Kişi-1'!A58)," ",'Kişi-1'!B58)</f>
        <v> </v>
      </c>
    </row>
    <row r="89" customFormat="false" ht="15" hidden="false" customHeight="false" outlineLevel="0" collapsed="false">
      <c r="A89" s="132" t="str">
        <f aca="false">CONCATENATE(PROPER('Kişi-1'!A46)," ",'Kişi-1'!B46)</f>
        <v> </v>
      </c>
    </row>
    <row r="90" customFormat="false" ht="15" hidden="false" customHeight="false" outlineLevel="0" collapsed="false">
      <c r="A90" s="132" t="str">
        <f aca="false">CONCATENATE(PROPER('Kişi-1'!A60)," ",'Kişi-1'!B60)</f>
        <v> </v>
      </c>
    </row>
    <row r="91" customFormat="false" ht="15" hidden="false" customHeight="false" outlineLevel="0" collapsed="false">
      <c r="A91" s="132" t="str">
        <f aca="false">CONCATENATE(PROPER('Kişi-1'!A47)," ",'Kişi-1'!B47)</f>
        <v> </v>
      </c>
    </row>
    <row r="92" customFormat="false" ht="15" hidden="false" customHeight="false" outlineLevel="0" collapsed="false">
      <c r="A92" s="132" t="str">
        <f aca="false">CONCATENATE(PROPER('Kişi-1'!A62)," ",'Kişi-1'!B62)</f>
        <v> </v>
      </c>
    </row>
  </sheetData>
  <mergeCells count="46">
    <mergeCell ref="A1:A2"/>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LibreOffice/6.4.7.2$Linux_X86_64 LibreOffice_project/40$Build-2</Application>
  <Company>Atakum Halk Eğitim Merkezi</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2007-12-29T13:27:50Z</dcterms:created>
  <dc:creator>Mustafa Burak KALKAN</dc:creator>
  <dc:description/>
  <dc:language>en-US</dc:language>
  <cp:lastModifiedBy/>
  <cp:lastPrinted>2022-09-09T18:30:19Z</cp:lastPrinted>
  <dcterms:modified xsi:type="dcterms:W3CDTF">2022-09-10T14:22:58Z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Atakum Halk Eğitim Merkezi</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